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 XXXX Time Period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3">
      <text>
        <t xml:space="preserve">Jim Criniti:
Should reflect increase in Sales from Commercial Sales Agent Action. </t>
      </text>
    </comment>
    <comment authorId="0" ref="C8">
      <text>
        <t xml:space="preserve">See Direct Labor Page - Note that Apprentices are includes as per the % distribution of Overhead
 </t>
      </text>
    </comment>
    <comment authorId="0" ref="C9">
      <text>
        <t xml:space="preserve">See Direct Labor Page - Note that Apprentices are includes as per the % distribution of Overhead
 </t>
      </text>
    </comment>
    <comment authorId="0" ref="C10">
      <text>
        <t xml:space="preserve">See Direct Labor Page - Note that Apprentices are includes as per the % distribution of Overhead
 </t>
      </text>
    </comment>
    <comment authorId="0" ref="C13">
      <text>
        <t xml:space="preserve">See Direct Labor Page - Note that Apprentices are includes as per the % distribution of Overhead
</t>
      </text>
    </comment>
    <comment authorId="0" ref="C18">
      <text>
        <t xml:space="preserve">Note that the Salary is on Office Personnel page</t>
      </text>
    </comment>
    <comment authorId="0" ref="C19">
      <text>
        <t xml:space="preserve">Note that the Salary is on Office Personnel page</t>
      </text>
    </comment>
    <comment authorId="0" ref="C27">
      <text>
        <t xml:space="preserve">James Criniti:
Gross wages for FS/SE</t>
      </text>
    </comment>
    <comment authorId="0" ref="C29">
      <text>
        <t xml:space="preserve">James Criniti:
$3000 per vehicle</t>
      </text>
    </comment>
    <comment authorId="0" ref="C30">
      <text>
        <t xml:space="preserve">James Criniti:
Includes Rent, Utilities, Maintenance</t>
      </text>
    </comment>
  </commentList>
</comments>
</file>

<file path=xl/sharedStrings.xml><?xml version="1.0" encoding="utf-8"?>
<sst xmlns="http://schemas.openxmlformats.org/spreadsheetml/2006/main" count="80" uniqueCount="61">
  <si>
    <t>Sales</t>
  </si>
  <si>
    <t>Description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</si>
  <si>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</si>
  <si>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</si>
  <si>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</si>
  <si>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</si>
  <si>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</si>
  <si>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</si>
  <si>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</si>
  <si>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</si>
  <si>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</si>
  <si>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</si>
  <si>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</si>
  <si>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</si>
  <si>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</si>
  <si>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4110</t>
  </si>
  <si>
    <t>Revenue</t>
  </si>
  <si>
    <t>Sales - Service</t>
  </si>
  <si>
    <t>Sales - Installation</t>
  </si>
  <si>
    <t>4150</t>
  </si>
  <si>
    <t>R&amp;A</t>
  </si>
  <si>
    <t>Discounts/Coupons- Sales</t>
  </si>
  <si>
    <t>Total Budgeted Net Sales</t>
  </si>
  <si>
    <t>Direct Costs (COS)</t>
  </si>
  <si>
    <t>5000</t>
  </si>
  <si>
    <t>Direct Costs</t>
  </si>
  <si>
    <t>COS - Franchise Royalty Fees</t>
  </si>
  <si>
    <t>5005</t>
  </si>
  <si>
    <t>COS - Marketing Fees</t>
  </si>
  <si>
    <t>5110</t>
  </si>
  <si>
    <t>COS - Labor - Service</t>
  </si>
  <si>
    <t>5115</t>
  </si>
  <si>
    <t>COS - Materials - Service</t>
  </si>
  <si>
    <t>5117</t>
  </si>
  <si>
    <t>COS - Rental Equipment -Service</t>
  </si>
  <si>
    <t>COS - Labor - Installation</t>
  </si>
  <si>
    <t>COS - Materials - Installation</t>
  </si>
  <si>
    <t>COS - Rental Equipment- Install</t>
  </si>
  <si>
    <t>5300</t>
  </si>
  <si>
    <t>COS - Subcontractors</t>
  </si>
  <si>
    <t>5400</t>
  </si>
  <si>
    <t>COS - Permits</t>
  </si>
  <si>
    <t>5450</t>
  </si>
  <si>
    <t>COS - Labor - Comm. Sales Agent Commission</t>
  </si>
  <si>
    <t>5500</t>
  </si>
  <si>
    <t>COS - Labor - System Engineer Commission</t>
  </si>
  <si>
    <t>Total Direct Costs ( COS )</t>
  </si>
  <si>
    <t>Gross Profit/Margin</t>
  </si>
  <si>
    <t>Operating Expenses</t>
  </si>
  <si>
    <t>Expenses</t>
  </si>
  <si>
    <t>Salaries-Spoke</t>
  </si>
  <si>
    <t>Field Supervisor- Spoke Commission on GP</t>
  </si>
  <si>
    <t>Vehicles- Spoke</t>
  </si>
  <si>
    <t>Facility- Spoke</t>
  </si>
  <si>
    <t>Overhead Assignment- Spoke</t>
  </si>
  <si>
    <t>Total Operating Expenses- Spoke</t>
  </si>
  <si>
    <t>Net Profit- Spoke</t>
  </si>
  <si>
    <t>Basic Assumptions</t>
  </si>
  <si>
    <t xml:space="preserve">  2.5 Service Techs (FS is .5 Service Tech)</t>
  </si>
  <si>
    <t xml:space="preserve">  1 Install Crew (1 Lead Installer &amp; 1 Apprentice)</t>
  </si>
  <si>
    <t xml:space="preserve">  1 Field Supervisor/.5 System Engineer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</si>
</sst>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_);_(&quot;$&quot;* \(#,##0\);_(&quot;$&quot;* &quot;-&quot;_);_(@_)"/>
    <numFmt numFmtId="165" formatCode="&quot;$&quot;#,##0"/>
  </numFmts>
  <fonts count="9">
    <font>
      <sz val="10.0"/>
      <color rgb="FF000000"/>
      <name val="Arial"/>
      <scheme val="minor"/>
    </font>
    <font>
      <sz val="9.0"/>
      <color theme="1"/>
      <name val="Arial"/>
    </font>
    <font>
      <b/>
      <sz val="9.0"/>
      <color theme="1"/>
      <name val="Arial"/>
    </font>
    <font>
      <b/>
      <sz val="9.0"/>
      <color rgb="FFFF0000"/>
      <name val="Arial"/>
    </font>
    <font>
      <b/>
      <sz val="9.0"/>
      <color rgb="FF0000D4"/>
      <name val="Arial"/>
    </font>
    <font>
      <b/>
      <sz val="9.0"/>
      <color rgb="FF4600A5"/>
      <name val="Arial"/>
    </font>
    <font>
      <color theme="1"/>
      <name val="Arial"/>
    </font>
    <font>
      <sz val="10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medium">
        <color rgb="FF4600A5"/>
      </left>
      <right style="medium">
        <color rgb="FF4600A5"/>
      </right>
      <top style="medium">
        <color rgb="FF4600A5"/>
      </top>
      <bottom style="medium">
        <color rgb="FF4600A5"/>
      </bottom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</border>
    <border>
      <right style="medium">
        <color rgb="FF0000FF"/>
      </right>
    </border>
    <border>
      <right style="medium">
        <color rgb="FF0000FF"/>
      </right>
      <top style="medium">
        <color rgb="FF0000FF"/>
      </top>
      <bottom style="medium">
        <color rgb="FF0000FF"/>
      </bottom>
    </border>
    <border>
      <left style="medium">
        <color rgb="FF4600A5"/>
      </left>
      <right style="medium">
        <color rgb="FF4600A5"/>
      </right>
      <bottom style="medium">
        <color rgb="FF4600A5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2" numFmtId="17" xfId="0" applyAlignment="1" applyFont="1" applyNumberFormat="1">
      <alignment horizontal="left"/>
    </xf>
    <xf borderId="0" fillId="0" fontId="2" numFmtId="164" xfId="0" applyAlignment="1" applyFont="1" applyNumberFormat="1">
      <alignment horizontal="left"/>
    </xf>
    <xf borderId="0" fillId="0" fontId="1" numFmtId="10" xfId="0" applyFont="1" applyNumberFormat="1"/>
    <xf borderId="0" fillId="0" fontId="1" numFmtId="9" xfId="0" applyFont="1" applyNumberFormat="1"/>
    <xf borderId="0" fillId="0" fontId="1" numFmtId="49" xfId="0" applyAlignment="1" applyFont="1" applyNumberFormat="1">
      <alignment horizontal="center"/>
    </xf>
    <xf borderId="0" fillId="0" fontId="1" numFmtId="0" xfId="0" applyAlignment="1" applyFont="1">
      <alignment readingOrder="0"/>
    </xf>
    <xf borderId="1" fillId="0" fontId="2" numFmtId="164" xfId="0" applyAlignment="1" applyBorder="1" applyFont="1" applyNumberFormat="1">
      <alignment readingOrder="0"/>
    </xf>
    <xf borderId="0" fillId="0" fontId="2" numFmtId="164" xfId="0" applyFont="1" applyNumberFormat="1"/>
    <xf borderId="0" fillId="0" fontId="1" numFmtId="49" xfId="0" applyAlignment="1" applyFont="1" applyNumberFormat="1">
      <alignment horizontal="center" readingOrder="0"/>
    </xf>
    <xf borderId="1" fillId="0" fontId="3" numFmtId="164" xfId="0" applyAlignment="1" applyBorder="1" applyFont="1" applyNumberFormat="1">
      <alignment readingOrder="0"/>
    </xf>
    <xf borderId="0" fillId="0" fontId="3" numFmtId="164" xfId="0" applyFont="1" applyNumberFormat="1"/>
    <xf borderId="0" fillId="0" fontId="4" numFmtId="1" xfId="0" applyAlignment="1" applyFont="1" applyNumberFormat="1">
      <alignment horizontal="center"/>
    </xf>
    <xf borderId="0" fillId="0" fontId="4" numFmtId="2" xfId="0" applyFont="1" applyNumberFormat="1"/>
    <xf borderId="0" fillId="0" fontId="5" numFmtId="2" xfId="0" applyAlignment="1" applyFont="1" applyNumberFormat="1">
      <alignment horizontal="left"/>
    </xf>
    <xf borderId="0" fillId="0" fontId="5" numFmtId="164" xfId="0" applyFont="1" applyNumberFormat="1"/>
    <xf borderId="0" fillId="0" fontId="5" numFmtId="10" xfId="0" applyFont="1" applyNumberFormat="1"/>
    <xf borderId="0" fillId="0" fontId="2" numFmtId="10" xfId="0" applyFont="1" applyNumberFormat="1"/>
    <xf borderId="0" fillId="0" fontId="1" numFmtId="164" xfId="0" applyFont="1" applyNumberFormat="1"/>
    <xf borderId="0" fillId="0" fontId="1" numFmtId="0" xfId="0" applyAlignment="1" applyFont="1">
      <alignment readingOrder="0" shrinkToFit="0" wrapText="1"/>
    </xf>
    <xf borderId="0" fillId="0" fontId="2" numFmtId="164" xfId="0" applyAlignment="1" applyFont="1" applyNumberFormat="1">
      <alignment horizontal="right"/>
    </xf>
    <xf borderId="2" fillId="0" fontId="5" numFmtId="10" xfId="0" applyAlignment="1" applyBorder="1" applyFont="1" applyNumberFormat="1">
      <alignment readingOrder="0"/>
    </xf>
    <xf borderId="0" fillId="0" fontId="1" numFmtId="49" xfId="0" applyAlignment="1" applyFont="1" applyNumberFormat="1">
      <alignment horizontal="center" readingOrder="0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shrinkToFit="0" vertical="bottom" wrapText="1"/>
    </xf>
    <xf borderId="0" fillId="0" fontId="2" numFmtId="164" xfId="0" applyAlignment="1" applyFont="1" applyNumberFormat="1">
      <alignment horizontal="right" vertical="bottom"/>
    </xf>
    <xf borderId="3" fillId="0" fontId="2" numFmtId="164" xfId="0" applyAlignment="1" applyBorder="1" applyFont="1" applyNumberFormat="1">
      <alignment horizontal="right" vertical="bottom"/>
    </xf>
    <xf borderId="4" fillId="0" fontId="5" numFmtId="10" xfId="0" applyAlignment="1" applyBorder="1" applyFont="1" applyNumberFormat="1">
      <alignment horizontal="right" readingOrder="0" vertical="bottom"/>
    </xf>
    <xf borderId="0" fillId="0" fontId="1" numFmtId="10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1" numFmtId="0" xfId="0" applyAlignment="1" applyFont="1">
      <alignment shrinkToFit="0" wrapText="1"/>
    </xf>
    <xf borderId="2" fillId="0" fontId="5" numFmtId="10" xfId="0" applyBorder="1" applyFont="1" applyNumberFormat="1"/>
    <xf borderId="0" fillId="0" fontId="5" numFmtId="2" xfId="0" applyFont="1" applyNumberFormat="1"/>
    <xf borderId="0" fillId="0" fontId="5" numFmtId="165" xfId="0" applyFont="1" applyNumberFormat="1"/>
    <xf borderId="0" fillId="0" fontId="1" numFmtId="165" xfId="0" applyFont="1" applyNumberFormat="1"/>
    <xf borderId="0" fillId="0" fontId="1" numFmtId="1" xfId="0" applyAlignment="1" applyFont="1" applyNumberFormat="1">
      <alignment horizontal="center"/>
    </xf>
    <xf borderId="0" fillId="0" fontId="1" numFmtId="0" xfId="0" applyAlignment="1" applyFont="1">
      <alignment horizontal="center"/>
    </xf>
    <xf borderId="1" fillId="0" fontId="2" numFmtId="164" xfId="0" applyBorder="1" applyFont="1" applyNumberFormat="1"/>
    <xf borderId="5" fillId="0" fontId="2" numFmtId="164" xfId="0" applyBorder="1" applyFont="1" applyNumberFormat="1"/>
    <xf borderId="0" fillId="0" fontId="7" numFmtId="164" xfId="0" applyFont="1" applyNumberForma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2.63" defaultRowHeight="15.75"/>
  <cols>
    <col customWidth="1" min="1" max="1" width="7.38"/>
    <col customWidth="1" min="2" max="2" width="10.0"/>
    <col customWidth="1" min="3" max="3" width="29.25"/>
    <col customWidth="1" min="4" max="26" width="10.0"/>
  </cols>
  <sheetData>
    <row r="1" ht="12.0" customHeight="1">
      <c r="A1" s="1" t="s">
        <v>0</v>
      </c>
      <c r="B1" s="1"/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4" t="s">
        <v>14</v>
      </c>
      <c r="Q1" s="5"/>
      <c r="R1" s="6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5"/>
      <c r="R2" s="6"/>
      <c r="S2" s="1"/>
      <c r="T2" s="1"/>
      <c r="U2" s="1"/>
      <c r="V2" s="1"/>
      <c r="W2" s="1"/>
      <c r="X2" s="1"/>
      <c r="Y2" s="1"/>
      <c r="Z2" s="1"/>
    </row>
    <row r="3" ht="12.0" customHeight="1">
      <c r="A3" s="7" t="s">
        <v>15</v>
      </c>
      <c r="B3" s="8" t="s">
        <v>16</v>
      </c>
      <c r="C3" s="8" t="s">
        <v>17</v>
      </c>
      <c r="D3" s="9">
        <v>60000.0</v>
      </c>
      <c r="E3" s="9">
        <v>60000.0</v>
      </c>
      <c r="F3" s="9">
        <v>84000.0</v>
      </c>
      <c r="G3" s="9">
        <v>84000.0</v>
      </c>
      <c r="H3" s="9">
        <v>96000.0</v>
      </c>
      <c r="I3" s="9">
        <v>96000.0</v>
      </c>
      <c r="J3" s="9">
        <v>120000.0</v>
      </c>
      <c r="K3" s="9">
        <v>120000.0</v>
      </c>
      <c r="L3" s="9">
        <v>120000.0</v>
      </c>
      <c r="M3" s="9">
        <v>120000.0</v>
      </c>
      <c r="N3" s="9">
        <v>120000.0</v>
      </c>
      <c r="O3" s="9">
        <v>120000.0</v>
      </c>
      <c r="P3" s="10">
        <f t="shared" ref="P3:P6" si="1">SUM(D3:O3)</f>
        <v>1200000</v>
      </c>
      <c r="Q3" s="5"/>
      <c r="R3" s="5">
        <f t="shared" ref="R3:R6" si="2">P3/$P$6</f>
        <v>1</v>
      </c>
      <c r="S3" s="1"/>
      <c r="T3" s="1"/>
      <c r="U3" s="1"/>
      <c r="V3" s="1"/>
      <c r="W3" s="1"/>
      <c r="X3" s="1"/>
      <c r="Y3" s="1"/>
      <c r="Z3" s="1"/>
    </row>
    <row r="4" ht="12.0" customHeight="1">
      <c r="A4" s="11" t="s">
        <v>15</v>
      </c>
      <c r="B4" s="8" t="s">
        <v>16</v>
      </c>
      <c r="C4" s="8" t="s">
        <v>18</v>
      </c>
      <c r="D4" s="9">
        <v>0.0</v>
      </c>
      <c r="E4" s="9">
        <v>0.0</v>
      </c>
      <c r="F4" s="9">
        <v>0.0</v>
      </c>
      <c r="G4" s="9">
        <v>0.0</v>
      </c>
      <c r="H4" s="9">
        <v>0.0</v>
      </c>
      <c r="I4" s="9">
        <v>0.0</v>
      </c>
      <c r="J4" s="9">
        <v>0.0</v>
      </c>
      <c r="K4" s="9">
        <v>0.0</v>
      </c>
      <c r="L4" s="9">
        <v>0.0</v>
      </c>
      <c r="M4" s="9">
        <v>0.0</v>
      </c>
      <c r="N4" s="9">
        <v>0.0</v>
      </c>
      <c r="O4" s="9">
        <v>0.0</v>
      </c>
      <c r="P4" s="10">
        <f t="shared" si="1"/>
        <v>0</v>
      </c>
      <c r="Q4" s="5"/>
      <c r="R4" s="5">
        <f t="shared" si="2"/>
        <v>0</v>
      </c>
      <c r="S4" s="1"/>
      <c r="T4" s="1"/>
      <c r="U4" s="1"/>
      <c r="V4" s="1"/>
      <c r="W4" s="1"/>
      <c r="X4" s="1"/>
      <c r="Y4" s="1"/>
      <c r="Z4" s="1"/>
    </row>
    <row r="5" ht="12.0" customHeight="1">
      <c r="A5" s="7" t="s">
        <v>19</v>
      </c>
      <c r="B5" s="1" t="s">
        <v>20</v>
      </c>
      <c r="C5" s="1" t="s">
        <v>21</v>
      </c>
      <c r="D5" s="12">
        <v>0.0</v>
      </c>
      <c r="E5" s="12">
        <v>0.0</v>
      </c>
      <c r="F5" s="12">
        <v>0.0</v>
      </c>
      <c r="G5" s="12">
        <v>0.0</v>
      </c>
      <c r="H5" s="12">
        <v>0.0</v>
      </c>
      <c r="I5" s="12">
        <v>0.0</v>
      </c>
      <c r="J5" s="12">
        <v>0.0</v>
      </c>
      <c r="K5" s="12">
        <v>0.0</v>
      </c>
      <c r="L5" s="12">
        <v>0.0</v>
      </c>
      <c r="M5" s="12">
        <v>0.0</v>
      </c>
      <c r="N5" s="12">
        <v>0.0</v>
      </c>
      <c r="O5" s="12">
        <v>0.0</v>
      </c>
      <c r="P5" s="13">
        <f t="shared" si="1"/>
        <v>0</v>
      </c>
      <c r="Q5" s="5"/>
      <c r="R5" s="5">
        <f t="shared" si="2"/>
        <v>0</v>
      </c>
      <c r="S5" s="1"/>
      <c r="T5" s="1"/>
      <c r="U5" s="1"/>
      <c r="V5" s="1"/>
      <c r="W5" s="1"/>
      <c r="X5" s="1"/>
      <c r="Y5" s="1"/>
      <c r="Z5" s="1"/>
    </row>
    <row r="6" ht="12.0" customHeight="1">
      <c r="A6" s="14"/>
      <c r="B6" s="15"/>
      <c r="C6" s="16" t="s">
        <v>22</v>
      </c>
      <c r="D6" s="17">
        <f t="shared" ref="D6:O6" si="3">SUM(D3:D5)</f>
        <v>60000</v>
      </c>
      <c r="E6" s="17">
        <f t="shared" si="3"/>
        <v>60000</v>
      </c>
      <c r="F6" s="17">
        <f t="shared" si="3"/>
        <v>84000</v>
      </c>
      <c r="G6" s="17">
        <f t="shared" si="3"/>
        <v>84000</v>
      </c>
      <c r="H6" s="17">
        <f t="shared" si="3"/>
        <v>96000</v>
      </c>
      <c r="I6" s="17">
        <f t="shared" si="3"/>
        <v>96000</v>
      </c>
      <c r="J6" s="17">
        <f t="shared" si="3"/>
        <v>120000</v>
      </c>
      <c r="K6" s="17">
        <f t="shared" si="3"/>
        <v>120000</v>
      </c>
      <c r="L6" s="17">
        <f t="shared" si="3"/>
        <v>120000</v>
      </c>
      <c r="M6" s="17">
        <f t="shared" si="3"/>
        <v>120000</v>
      </c>
      <c r="N6" s="17">
        <f t="shared" si="3"/>
        <v>120000</v>
      </c>
      <c r="O6" s="17">
        <f t="shared" si="3"/>
        <v>120000</v>
      </c>
      <c r="P6" s="17">
        <f t="shared" si="1"/>
        <v>1200000</v>
      </c>
      <c r="Q6" s="18"/>
      <c r="R6" s="19">
        <f t="shared" si="2"/>
        <v>1</v>
      </c>
      <c r="S6" s="15"/>
      <c r="T6" s="15"/>
      <c r="U6" s="15"/>
      <c r="V6" s="15"/>
      <c r="W6" s="15"/>
      <c r="X6" s="15"/>
      <c r="Y6" s="15"/>
      <c r="Z6" s="15"/>
    </row>
    <row r="7" ht="12.0" customHeight="1">
      <c r="A7" s="1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0"/>
      <c r="Q7" s="5"/>
      <c r="R7" s="5"/>
      <c r="S7" s="1"/>
      <c r="T7" s="1"/>
      <c r="U7" s="1"/>
      <c r="V7" s="1"/>
      <c r="W7" s="1"/>
      <c r="X7" s="1"/>
      <c r="Y7" s="1"/>
      <c r="Z7" s="1"/>
    </row>
    <row r="8" ht="15.0" customHeight="1">
      <c r="A8" s="11" t="s">
        <v>24</v>
      </c>
      <c r="B8" s="1" t="s">
        <v>25</v>
      </c>
      <c r="C8" s="21" t="s">
        <v>26</v>
      </c>
      <c r="D8" s="10">
        <f t="shared" ref="D8:O8" si="4">SUM(D6*$Q$8)</f>
        <v>0</v>
      </c>
      <c r="E8" s="10">
        <f t="shared" si="4"/>
        <v>0</v>
      </c>
      <c r="F8" s="10">
        <f t="shared" si="4"/>
        <v>0</v>
      </c>
      <c r="G8" s="10">
        <f t="shared" si="4"/>
        <v>0</v>
      </c>
      <c r="H8" s="10">
        <f t="shared" si="4"/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22">
        <f t="shared" ref="P8:P19" si="6">SUM(D8:O8)</f>
        <v>0</v>
      </c>
      <c r="Q8" s="23">
        <v>0.0</v>
      </c>
      <c r="R8" s="5">
        <f t="shared" ref="R8:R19" si="7">P8/$P$6</f>
        <v>0</v>
      </c>
      <c r="S8" s="20"/>
      <c r="T8" s="1"/>
      <c r="U8" s="1"/>
      <c r="V8" s="1"/>
      <c r="W8" s="1"/>
      <c r="X8" s="1"/>
      <c r="Y8" s="1"/>
      <c r="Z8" s="1"/>
    </row>
    <row r="9" ht="15.0" customHeight="1">
      <c r="A9" s="24" t="s">
        <v>27</v>
      </c>
      <c r="B9" s="25" t="s">
        <v>25</v>
      </c>
      <c r="C9" s="26" t="s">
        <v>28</v>
      </c>
      <c r="D9" s="27">
        <f t="shared" ref="D9:O9" si="5">SUM(D6*$Q$8)</f>
        <v>0</v>
      </c>
      <c r="E9" s="27">
        <f t="shared" si="5"/>
        <v>0</v>
      </c>
      <c r="F9" s="27">
        <f t="shared" si="5"/>
        <v>0</v>
      </c>
      <c r="G9" s="27">
        <f t="shared" si="5"/>
        <v>0</v>
      </c>
      <c r="H9" s="27">
        <f t="shared" si="5"/>
        <v>0</v>
      </c>
      <c r="I9" s="27">
        <f t="shared" si="5"/>
        <v>0</v>
      </c>
      <c r="J9" s="27">
        <f t="shared" si="5"/>
        <v>0</v>
      </c>
      <c r="K9" s="27">
        <f t="shared" si="5"/>
        <v>0</v>
      </c>
      <c r="L9" s="27">
        <f t="shared" si="5"/>
        <v>0</v>
      </c>
      <c r="M9" s="27">
        <f t="shared" si="5"/>
        <v>0</v>
      </c>
      <c r="N9" s="27">
        <f t="shared" si="5"/>
        <v>0</v>
      </c>
      <c r="O9" s="27">
        <f t="shared" si="5"/>
        <v>0</v>
      </c>
      <c r="P9" s="28">
        <f t="shared" si="6"/>
        <v>0</v>
      </c>
      <c r="Q9" s="29">
        <v>0.0</v>
      </c>
      <c r="R9" s="30">
        <f t="shared" si="7"/>
        <v>0</v>
      </c>
      <c r="S9" s="31"/>
      <c r="T9" s="25"/>
      <c r="U9" s="25"/>
      <c r="V9" s="25"/>
      <c r="W9" s="25"/>
      <c r="X9" s="25"/>
      <c r="Y9" s="25"/>
      <c r="Z9" s="25"/>
    </row>
    <row r="10" ht="15.0" customHeight="1">
      <c r="A10" s="7" t="s">
        <v>29</v>
      </c>
      <c r="B10" s="1" t="s">
        <v>25</v>
      </c>
      <c r="C10" s="32" t="s">
        <v>30</v>
      </c>
      <c r="D10" s="10">
        <f t="shared" ref="D10:O10" si="8">SUM(D3*$Q$10)</f>
        <v>14400</v>
      </c>
      <c r="E10" s="10">
        <f t="shared" si="8"/>
        <v>14400</v>
      </c>
      <c r="F10" s="10">
        <f t="shared" si="8"/>
        <v>20160</v>
      </c>
      <c r="G10" s="10">
        <f t="shared" si="8"/>
        <v>20160</v>
      </c>
      <c r="H10" s="10">
        <f t="shared" si="8"/>
        <v>23040</v>
      </c>
      <c r="I10" s="10">
        <f t="shared" si="8"/>
        <v>23040</v>
      </c>
      <c r="J10" s="10">
        <f t="shared" si="8"/>
        <v>28800</v>
      </c>
      <c r="K10" s="10">
        <f t="shared" si="8"/>
        <v>28800</v>
      </c>
      <c r="L10" s="10">
        <f t="shared" si="8"/>
        <v>28800</v>
      </c>
      <c r="M10" s="10">
        <f t="shared" si="8"/>
        <v>28800</v>
      </c>
      <c r="N10" s="10">
        <f t="shared" si="8"/>
        <v>28800</v>
      </c>
      <c r="O10" s="10">
        <f t="shared" si="8"/>
        <v>28800</v>
      </c>
      <c r="P10" s="22">
        <f t="shared" si="6"/>
        <v>288000</v>
      </c>
      <c r="Q10" s="23">
        <v>0.24</v>
      </c>
      <c r="R10" s="5">
        <f t="shared" si="7"/>
        <v>0.24</v>
      </c>
      <c r="S10" s="20"/>
      <c r="T10" s="1"/>
      <c r="U10" s="1"/>
      <c r="V10" s="1"/>
      <c r="W10" s="1"/>
      <c r="X10" s="1"/>
      <c r="Y10" s="1"/>
      <c r="Z10" s="1"/>
    </row>
    <row r="11" ht="12.0" customHeight="1">
      <c r="A11" s="7" t="s">
        <v>31</v>
      </c>
      <c r="B11" s="1" t="s">
        <v>25</v>
      </c>
      <c r="C11" s="1" t="s">
        <v>32</v>
      </c>
      <c r="D11" s="10">
        <f t="shared" ref="D11:O11" si="9">SUM(D3*$Q$11)</f>
        <v>9000</v>
      </c>
      <c r="E11" s="10">
        <f t="shared" si="9"/>
        <v>9000</v>
      </c>
      <c r="F11" s="10">
        <f t="shared" si="9"/>
        <v>12600</v>
      </c>
      <c r="G11" s="10">
        <f t="shared" si="9"/>
        <v>12600</v>
      </c>
      <c r="H11" s="10">
        <f t="shared" si="9"/>
        <v>14400</v>
      </c>
      <c r="I11" s="10">
        <f t="shared" si="9"/>
        <v>14400</v>
      </c>
      <c r="J11" s="10">
        <f t="shared" si="9"/>
        <v>18000</v>
      </c>
      <c r="K11" s="10">
        <f t="shared" si="9"/>
        <v>18000</v>
      </c>
      <c r="L11" s="10">
        <f t="shared" si="9"/>
        <v>18000</v>
      </c>
      <c r="M11" s="10">
        <f t="shared" si="9"/>
        <v>18000</v>
      </c>
      <c r="N11" s="10">
        <f t="shared" si="9"/>
        <v>18000</v>
      </c>
      <c r="O11" s="10">
        <f t="shared" si="9"/>
        <v>18000</v>
      </c>
      <c r="P11" s="22">
        <f t="shared" si="6"/>
        <v>180000</v>
      </c>
      <c r="Q11" s="23">
        <v>0.15</v>
      </c>
      <c r="R11" s="5">
        <f t="shared" si="7"/>
        <v>0.15</v>
      </c>
      <c r="S11" s="1"/>
      <c r="T11" s="1"/>
      <c r="U11" s="1"/>
      <c r="V11" s="1"/>
      <c r="W11" s="1"/>
      <c r="X11" s="1"/>
      <c r="Y11" s="1"/>
      <c r="Z11" s="1"/>
    </row>
    <row r="12" ht="12.0" customHeight="1">
      <c r="A12" s="7" t="s">
        <v>33</v>
      </c>
      <c r="B12" s="1" t="s">
        <v>25</v>
      </c>
      <c r="C12" s="1" t="s">
        <v>34</v>
      </c>
      <c r="D12" s="10">
        <f t="shared" ref="D12:O12" si="10">SUM(D3*$Q$12)</f>
        <v>600</v>
      </c>
      <c r="E12" s="10">
        <f t="shared" si="10"/>
        <v>600</v>
      </c>
      <c r="F12" s="10">
        <f t="shared" si="10"/>
        <v>840</v>
      </c>
      <c r="G12" s="10">
        <f t="shared" si="10"/>
        <v>840</v>
      </c>
      <c r="H12" s="10">
        <f t="shared" si="10"/>
        <v>960</v>
      </c>
      <c r="I12" s="10">
        <f t="shared" si="10"/>
        <v>960</v>
      </c>
      <c r="J12" s="10">
        <f t="shared" si="10"/>
        <v>1200</v>
      </c>
      <c r="K12" s="10">
        <f t="shared" si="10"/>
        <v>1200</v>
      </c>
      <c r="L12" s="10">
        <f t="shared" si="10"/>
        <v>1200</v>
      </c>
      <c r="M12" s="10">
        <f t="shared" si="10"/>
        <v>1200</v>
      </c>
      <c r="N12" s="10">
        <f t="shared" si="10"/>
        <v>1200</v>
      </c>
      <c r="O12" s="10">
        <f t="shared" si="10"/>
        <v>1200</v>
      </c>
      <c r="P12" s="22">
        <f t="shared" si="6"/>
        <v>12000</v>
      </c>
      <c r="Q12" s="23">
        <v>0.01</v>
      </c>
      <c r="R12" s="5">
        <f t="shared" si="7"/>
        <v>0.01</v>
      </c>
      <c r="S12" s="1"/>
      <c r="T12" s="1"/>
      <c r="U12" s="1"/>
      <c r="V12" s="1"/>
      <c r="W12" s="1"/>
      <c r="X12" s="1"/>
      <c r="Y12" s="1"/>
      <c r="Z12" s="1"/>
    </row>
    <row r="13" ht="12.0" customHeight="1">
      <c r="A13" s="11" t="s">
        <v>29</v>
      </c>
      <c r="B13" s="1" t="s">
        <v>25</v>
      </c>
      <c r="C13" s="21" t="s">
        <v>35</v>
      </c>
      <c r="D13" s="10">
        <f t="shared" ref="D13:O13" si="11">SUM(D4*$Q$13)</f>
        <v>0</v>
      </c>
      <c r="E13" s="10">
        <f t="shared" si="11"/>
        <v>0</v>
      </c>
      <c r="F13" s="10">
        <f t="shared" si="11"/>
        <v>0</v>
      </c>
      <c r="G13" s="10">
        <f t="shared" si="11"/>
        <v>0</v>
      </c>
      <c r="H13" s="10">
        <f t="shared" si="11"/>
        <v>0</v>
      </c>
      <c r="I13" s="10">
        <f t="shared" si="11"/>
        <v>0</v>
      </c>
      <c r="J13" s="10">
        <f t="shared" si="11"/>
        <v>0</v>
      </c>
      <c r="K13" s="10">
        <f t="shared" si="11"/>
        <v>0</v>
      </c>
      <c r="L13" s="10">
        <f t="shared" si="11"/>
        <v>0</v>
      </c>
      <c r="M13" s="10">
        <f t="shared" si="11"/>
        <v>0</v>
      </c>
      <c r="N13" s="10">
        <f t="shared" si="11"/>
        <v>0</v>
      </c>
      <c r="O13" s="10">
        <f t="shared" si="11"/>
        <v>0</v>
      </c>
      <c r="P13" s="22">
        <f t="shared" si="6"/>
        <v>0</v>
      </c>
      <c r="Q13" s="23">
        <v>0.14</v>
      </c>
      <c r="R13" s="5">
        <f t="shared" si="7"/>
        <v>0</v>
      </c>
      <c r="S13" s="1"/>
      <c r="T13" s="1"/>
      <c r="U13" s="1"/>
      <c r="V13" s="1"/>
      <c r="W13" s="1"/>
      <c r="X13" s="1"/>
      <c r="Y13" s="1"/>
      <c r="Z13" s="1"/>
    </row>
    <row r="14" ht="12.0" customHeight="1">
      <c r="A14" s="11" t="s">
        <v>31</v>
      </c>
      <c r="B14" s="1" t="s">
        <v>25</v>
      </c>
      <c r="C14" s="32" t="s">
        <v>36</v>
      </c>
      <c r="D14" s="10">
        <f t="shared" ref="D14:O14" si="12">SUM(D4*$Q$14)</f>
        <v>0</v>
      </c>
      <c r="E14" s="10">
        <f t="shared" si="12"/>
        <v>0</v>
      </c>
      <c r="F14" s="10">
        <f t="shared" si="12"/>
        <v>0</v>
      </c>
      <c r="G14" s="10">
        <f t="shared" si="12"/>
        <v>0</v>
      </c>
      <c r="H14" s="10">
        <f t="shared" si="12"/>
        <v>0</v>
      </c>
      <c r="I14" s="10">
        <f t="shared" si="12"/>
        <v>0</v>
      </c>
      <c r="J14" s="10">
        <f t="shared" si="12"/>
        <v>0</v>
      </c>
      <c r="K14" s="10">
        <f t="shared" si="12"/>
        <v>0</v>
      </c>
      <c r="L14" s="10">
        <f t="shared" si="12"/>
        <v>0</v>
      </c>
      <c r="M14" s="10">
        <f t="shared" si="12"/>
        <v>0</v>
      </c>
      <c r="N14" s="10">
        <f t="shared" si="12"/>
        <v>0</v>
      </c>
      <c r="O14" s="10">
        <f t="shared" si="12"/>
        <v>0</v>
      </c>
      <c r="P14" s="22">
        <f t="shared" si="6"/>
        <v>0</v>
      </c>
      <c r="Q14" s="23">
        <v>0.25</v>
      </c>
      <c r="R14" s="5">
        <f t="shared" si="7"/>
        <v>0</v>
      </c>
      <c r="S14" s="1"/>
      <c r="T14" s="1"/>
      <c r="U14" s="1"/>
      <c r="V14" s="1"/>
      <c r="W14" s="1"/>
      <c r="X14" s="1"/>
      <c r="Y14" s="1"/>
      <c r="Z14" s="1"/>
    </row>
    <row r="15" ht="12.0" customHeight="1">
      <c r="A15" s="11" t="s">
        <v>33</v>
      </c>
      <c r="B15" s="1" t="s">
        <v>25</v>
      </c>
      <c r="C15" s="1" t="s">
        <v>37</v>
      </c>
      <c r="D15" s="10">
        <f t="shared" ref="D15:O15" si="13">SUM(D4*$Q$15)</f>
        <v>0</v>
      </c>
      <c r="E15" s="10">
        <f t="shared" si="13"/>
        <v>0</v>
      </c>
      <c r="F15" s="10">
        <f t="shared" si="13"/>
        <v>0</v>
      </c>
      <c r="G15" s="10">
        <f t="shared" si="13"/>
        <v>0</v>
      </c>
      <c r="H15" s="10">
        <f t="shared" si="13"/>
        <v>0</v>
      </c>
      <c r="I15" s="10">
        <f t="shared" si="13"/>
        <v>0</v>
      </c>
      <c r="J15" s="10">
        <f t="shared" si="13"/>
        <v>0</v>
      </c>
      <c r="K15" s="10">
        <f t="shared" si="13"/>
        <v>0</v>
      </c>
      <c r="L15" s="10">
        <f t="shared" si="13"/>
        <v>0</v>
      </c>
      <c r="M15" s="10">
        <f t="shared" si="13"/>
        <v>0</v>
      </c>
      <c r="N15" s="10">
        <f t="shared" si="13"/>
        <v>0</v>
      </c>
      <c r="O15" s="10">
        <f t="shared" si="13"/>
        <v>0</v>
      </c>
      <c r="P15" s="22">
        <f t="shared" si="6"/>
        <v>0</v>
      </c>
      <c r="Q15" s="23">
        <v>0.01</v>
      </c>
      <c r="R15" s="5">
        <f t="shared" si="7"/>
        <v>0</v>
      </c>
      <c r="S15" s="1"/>
      <c r="T15" s="1"/>
      <c r="U15" s="1"/>
      <c r="V15" s="1"/>
      <c r="W15" s="1"/>
      <c r="X15" s="1"/>
      <c r="Y15" s="1"/>
      <c r="Z15" s="1"/>
    </row>
    <row r="16" ht="12.0" customHeight="1">
      <c r="A16" s="11" t="s">
        <v>38</v>
      </c>
      <c r="B16" s="1" t="s">
        <v>25</v>
      </c>
      <c r="C16" s="1" t="s">
        <v>39</v>
      </c>
      <c r="D16" s="10">
        <f t="shared" ref="D16:O16" si="14">SUM(D4*$Q$16)</f>
        <v>0</v>
      </c>
      <c r="E16" s="10">
        <f t="shared" si="14"/>
        <v>0</v>
      </c>
      <c r="F16" s="10">
        <f t="shared" si="14"/>
        <v>0</v>
      </c>
      <c r="G16" s="10">
        <f t="shared" si="14"/>
        <v>0</v>
      </c>
      <c r="H16" s="10">
        <f t="shared" si="14"/>
        <v>0</v>
      </c>
      <c r="I16" s="10">
        <f t="shared" si="14"/>
        <v>0</v>
      </c>
      <c r="J16" s="10">
        <f t="shared" si="14"/>
        <v>0</v>
      </c>
      <c r="K16" s="10">
        <f t="shared" si="14"/>
        <v>0</v>
      </c>
      <c r="L16" s="10">
        <f t="shared" si="14"/>
        <v>0</v>
      </c>
      <c r="M16" s="10">
        <f t="shared" si="14"/>
        <v>0</v>
      </c>
      <c r="N16" s="10">
        <f t="shared" si="14"/>
        <v>0</v>
      </c>
      <c r="O16" s="10">
        <f t="shared" si="14"/>
        <v>0</v>
      </c>
      <c r="P16" s="22">
        <f t="shared" si="6"/>
        <v>0</v>
      </c>
      <c r="Q16" s="23">
        <v>0.04</v>
      </c>
      <c r="R16" s="5">
        <f t="shared" si="7"/>
        <v>0</v>
      </c>
      <c r="S16" s="1"/>
      <c r="T16" s="1"/>
      <c r="U16" s="1"/>
      <c r="V16" s="1"/>
      <c r="W16" s="1"/>
      <c r="X16" s="1"/>
      <c r="Y16" s="1"/>
      <c r="Z16" s="1"/>
    </row>
    <row r="17" ht="12.0" customHeight="1">
      <c r="A17" s="11" t="s">
        <v>40</v>
      </c>
      <c r="B17" s="1" t="s">
        <v>25</v>
      </c>
      <c r="C17" s="1" t="s">
        <v>41</v>
      </c>
      <c r="D17" s="10">
        <f t="shared" ref="D17:O17" si="15">SUM(D4*$Q$17)</f>
        <v>0</v>
      </c>
      <c r="E17" s="10">
        <f t="shared" si="15"/>
        <v>0</v>
      </c>
      <c r="F17" s="10">
        <f t="shared" si="15"/>
        <v>0</v>
      </c>
      <c r="G17" s="10">
        <f t="shared" si="15"/>
        <v>0</v>
      </c>
      <c r="H17" s="10">
        <f t="shared" si="15"/>
        <v>0</v>
      </c>
      <c r="I17" s="10">
        <f t="shared" si="15"/>
        <v>0</v>
      </c>
      <c r="J17" s="10">
        <f t="shared" si="15"/>
        <v>0</v>
      </c>
      <c r="K17" s="10">
        <f t="shared" si="15"/>
        <v>0</v>
      </c>
      <c r="L17" s="10">
        <f t="shared" si="15"/>
        <v>0</v>
      </c>
      <c r="M17" s="10">
        <f t="shared" si="15"/>
        <v>0</v>
      </c>
      <c r="N17" s="10">
        <f t="shared" si="15"/>
        <v>0</v>
      </c>
      <c r="O17" s="10">
        <f t="shared" si="15"/>
        <v>0</v>
      </c>
      <c r="P17" s="22">
        <f t="shared" si="6"/>
        <v>0</v>
      </c>
      <c r="Q17" s="23">
        <v>0.0</v>
      </c>
      <c r="R17" s="5">
        <f t="shared" si="7"/>
        <v>0</v>
      </c>
      <c r="S17" s="1"/>
      <c r="T17" s="1"/>
      <c r="U17" s="1"/>
      <c r="V17" s="1"/>
      <c r="W17" s="1"/>
      <c r="X17" s="1"/>
      <c r="Y17" s="1"/>
      <c r="Z17" s="1"/>
    </row>
    <row r="18" ht="12.0" customHeight="1">
      <c r="A18" s="11" t="s">
        <v>42</v>
      </c>
      <c r="B18" s="1" t="s">
        <v>25</v>
      </c>
      <c r="C18" s="1" t="s">
        <v>43</v>
      </c>
      <c r="D18" s="10">
        <f t="shared" ref="D18:O18" si="16">SUM(D4*$Q$18)</f>
        <v>0</v>
      </c>
      <c r="E18" s="10">
        <f t="shared" si="16"/>
        <v>0</v>
      </c>
      <c r="F18" s="10">
        <f t="shared" si="16"/>
        <v>0</v>
      </c>
      <c r="G18" s="10">
        <f t="shared" si="16"/>
        <v>0</v>
      </c>
      <c r="H18" s="10">
        <f t="shared" si="16"/>
        <v>0</v>
      </c>
      <c r="I18" s="10">
        <f t="shared" si="16"/>
        <v>0</v>
      </c>
      <c r="J18" s="10">
        <f t="shared" si="16"/>
        <v>0</v>
      </c>
      <c r="K18" s="10">
        <f t="shared" si="16"/>
        <v>0</v>
      </c>
      <c r="L18" s="10">
        <f t="shared" si="16"/>
        <v>0</v>
      </c>
      <c r="M18" s="10">
        <f t="shared" si="16"/>
        <v>0</v>
      </c>
      <c r="N18" s="10">
        <f t="shared" si="16"/>
        <v>0</v>
      </c>
      <c r="O18" s="10">
        <f t="shared" si="16"/>
        <v>0</v>
      </c>
      <c r="P18" s="22">
        <f t="shared" si="6"/>
        <v>0</v>
      </c>
      <c r="Q18" s="33">
        <v>0.0</v>
      </c>
      <c r="R18" s="5">
        <f t="shared" si="7"/>
        <v>0</v>
      </c>
      <c r="S18" s="1"/>
      <c r="T18" s="1"/>
      <c r="U18" s="1"/>
      <c r="V18" s="1"/>
      <c r="W18" s="1"/>
      <c r="X18" s="1"/>
      <c r="Y18" s="1"/>
      <c r="Z18" s="1"/>
    </row>
    <row r="19" ht="12.0" customHeight="1">
      <c r="A19" s="11" t="s">
        <v>44</v>
      </c>
      <c r="B19" s="1" t="s">
        <v>25</v>
      </c>
      <c r="C19" s="1" t="s">
        <v>45</v>
      </c>
      <c r="D19" s="10">
        <f t="shared" ref="D19:O19" si="17">SUM(D4*$Q$19)</f>
        <v>0</v>
      </c>
      <c r="E19" s="10">
        <f t="shared" si="17"/>
        <v>0</v>
      </c>
      <c r="F19" s="10">
        <f t="shared" si="17"/>
        <v>0</v>
      </c>
      <c r="G19" s="10">
        <f t="shared" si="17"/>
        <v>0</v>
      </c>
      <c r="H19" s="10">
        <f t="shared" si="17"/>
        <v>0</v>
      </c>
      <c r="I19" s="10">
        <f t="shared" si="17"/>
        <v>0</v>
      </c>
      <c r="J19" s="10">
        <f t="shared" si="17"/>
        <v>0</v>
      </c>
      <c r="K19" s="10">
        <f t="shared" si="17"/>
        <v>0</v>
      </c>
      <c r="L19" s="10">
        <f t="shared" si="17"/>
        <v>0</v>
      </c>
      <c r="M19" s="10">
        <f t="shared" si="17"/>
        <v>0</v>
      </c>
      <c r="N19" s="10">
        <f t="shared" si="17"/>
        <v>0</v>
      </c>
      <c r="O19" s="10">
        <f t="shared" si="17"/>
        <v>0</v>
      </c>
      <c r="P19" s="22">
        <f t="shared" si="6"/>
        <v>0</v>
      </c>
      <c r="Q19" s="23">
        <v>0.11</v>
      </c>
      <c r="R19" s="5">
        <f t="shared" si="7"/>
        <v>0</v>
      </c>
      <c r="S19" s="1"/>
      <c r="T19" s="1"/>
      <c r="U19" s="1"/>
      <c r="V19" s="1"/>
      <c r="W19" s="1"/>
      <c r="X19" s="1"/>
      <c r="Y19" s="1"/>
      <c r="Z19" s="1"/>
    </row>
    <row r="23" ht="12.0" customHeight="1">
      <c r="A23" s="14"/>
      <c r="B23" s="15"/>
      <c r="C23" s="34" t="s">
        <v>46</v>
      </c>
      <c r="D23" s="35">
        <f t="shared" ref="D23:O23" si="18">SUM(D8:D19)</f>
        <v>24000</v>
      </c>
      <c r="E23" s="35">
        <f t="shared" si="18"/>
        <v>24000</v>
      </c>
      <c r="F23" s="35">
        <f t="shared" si="18"/>
        <v>33600</v>
      </c>
      <c r="G23" s="35">
        <f t="shared" si="18"/>
        <v>33600</v>
      </c>
      <c r="H23" s="35">
        <f t="shared" si="18"/>
        <v>38400</v>
      </c>
      <c r="I23" s="35">
        <f t="shared" si="18"/>
        <v>38400</v>
      </c>
      <c r="J23" s="35">
        <f t="shared" si="18"/>
        <v>48000</v>
      </c>
      <c r="K23" s="35">
        <f t="shared" si="18"/>
        <v>48000</v>
      </c>
      <c r="L23" s="35">
        <f t="shared" si="18"/>
        <v>48000</v>
      </c>
      <c r="M23" s="35">
        <f t="shared" si="18"/>
        <v>48000</v>
      </c>
      <c r="N23" s="35">
        <f t="shared" si="18"/>
        <v>48000</v>
      </c>
      <c r="O23" s="35">
        <f t="shared" si="18"/>
        <v>48000</v>
      </c>
      <c r="P23" s="17">
        <f t="shared" ref="P23:P24" si="20">SUM(D23:O23)</f>
        <v>480000</v>
      </c>
      <c r="Q23" s="36">
        <f>SUM(P8:P19)</f>
        <v>480000</v>
      </c>
      <c r="R23" s="19">
        <f t="shared" ref="R23:R24" si="21">P23/$P$6</f>
        <v>0.4</v>
      </c>
      <c r="S23" s="15"/>
      <c r="T23" s="15"/>
      <c r="U23" s="15"/>
      <c r="V23" s="15"/>
      <c r="W23" s="15"/>
      <c r="X23" s="15"/>
      <c r="Y23" s="15"/>
      <c r="Z23" s="15"/>
    </row>
    <row r="24" ht="12.0" customHeight="1">
      <c r="A24" s="14"/>
      <c r="B24" s="15"/>
      <c r="C24" s="34" t="s">
        <v>47</v>
      </c>
      <c r="D24" s="35">
        <f t="shared" ref="D24:O24" si="19">SUM(D6-D23)</f>
        <v>36000</v>
      </c>
      <c r="E24" s="35">
        <f t="shared" si="19"/>
        <v>36000</v>
      </c>
      <c r="F24" s="35">
        <f t="shared" si="19"/>
        <v>50400</v>
      </c>
      <c r="G24" s="35">
        <f t="shared" si="19"/>
        <v>50400</v>
      </c>
      <c r="H24" s="35">
        <f t="shared" si="19"/>
        <v>57600</v>
      </c>
      <c r="I24" s="35">
        <f t="shared" si="19"/>
        <v>57600</v>
      </c>
      <c r="J24" s="35">
        <f t="shared" si="19"/>
        <v>72000</v>
      </c>
      <c r="K24" s="35">
        <f t="shared" si="19"/>
        <v>72000</v>
      </c>
      <c r="L24" s="35">
        <f t="shared" si="19"/>
        <v>72000</v>
      </c>
      <c r="M24" s="35">
        <f t="shared" si="19"/>
        <v>72000</v>
      </c>
      <c r="N24" s="35">
        <f t="shared" si="19"/>
        <v>72000</v>
      </c>
      <c r="O24" s="35">
        <f t="shared" si="19"/>
        <v>72000</v>
      </c>
      <c r="P24" s="17">
        <f t="shared" si="20"/>
        <v>720000</v>
      </c>
      <c r="Q24" s="36">
        <f>SUM(P6-P23)</f>
        <v>720000</v>
      </c>
      <c r="R24" s="19">
        <f t="shared" si="21"/>
        <v>0.6</v>
      </c>
      <c r="S24" s="15"/>
      <c r="T24" s="15"/>
      <c r="U24" s="15"/>
      <c r="V24" s="15"/>
      <c r="W24" s="15"/>
      <c r="X24" s="15"/>
      <c r="Y24" s="15"/>
      <c r="Z24" s="15"/>
    </row>
    <row r="25" ht="12.0" customHeight="1">
      <c r="A25" s="3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0"/>
      <c r="Q25" s="5"/>
      <c r="R25" s="5"/>
      <c r="S25" s="1"/>
      <c r="T25" s="1"/>
      <c r="U25" s="1"/>
      <c r="V25" s="1"/>
      <c r="W25" s="1"/>
      <c r="X25" s="1"/>
      <c r="Y25" s="1"/>
      <c r="Z25" s="1"/>
    </row>
    <row r="26" ht="22.5" customHeight="1">
      <c r="A26" s="1" t="s">
        <v>48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0"/>
      <c r="Q26" s="5"/>
      <c r="R26" s="5"/>
      <c r="S26" s="1"/>
      <c r="T26" s="1"/>
      <c r="U26" s="1"/>
      <c r="V26" s="1"/>
      <c r="W26" s="1"/>
      <c r="X26" s="1"/>
      <c r="Y26" s="1"/>
      <c r="Z26" s="1"/>
    </row>
    <row r="27" ht="12.0" customHeight="1">
      <c r="A27" s="38"/>
      <c r="B27" s="1" t="s">
        <v>49</v>
      </c>
      <c r="C27" s="1" t="s">
        <v>50</v>
      </c>
      <c r="D27" s="39">
        <v>5000.0</v>
      </c>
      <c r="E27" s="39">
        <v>5000.0</v>
      </c>
      <c r="F27" s="39">
        <v>5000.0</v>
      </c>
      <c r="G27" s="39">
        <v>5000.0</v>
      </c>
      <c r="H27" s="39">
        <v>5000.0</v>
      </c>
      <c r="I27" s="39">
        <v>5000.0</v>
      </c>
      <c r="J27" s="39">
        <v>5000.0</v>
      </c>
      <c r="K27" s="39">
        <v>5000.0</v>
      </c>
      <c r="L27" s="39">
        <v>5000.0</v>
      </c>
      <c r="M27" s="39">
        <v>5000.0</v>
      </c>
      <c r="N27" s="39">
        <v>5000.0</v>
      </c>
      <c r="O27" s="39">
        <v>5000.0</v>
      </c>
      <c r="P27" s="10">
        <f t="shared" ref="P27:P31" si="23">SUM(D27:O27)</f>
        <v>60000</v>
      </c>
      <c r="Q27" s="5"/>
      <c r="R27" s="5">
        <f t="shared" ref="R27:R33" si="24">P27/$P$6</f>
        <v>0.05</v>
      </c>
      <c r="S27" s="1"/>
      <c r="T27" s="1"/>
      <c r="U27" s="1"/>
      <c r="V27" s="1"/>
      <c r="W27" s="1"/>
      <c r="X27" s="1"/>
      <c r="Y27" s="1"/>
      <c r="Z27" s="1"/>
    </row>
    <row r="28" ht="12.0" customHeight="1">
      <c r="A28" s="7"/>
      <c r="B28" s="1"/>
      <c r="C28" s="1" t="s">
        <v>51</v>
      </c>
      <c r="D28" s="10">
        <f t="shared" ref="D28:O28" si="22">SUM(D24*$Q$28)</f>
        <v>0</v>
      </c>
      <c r="E28" s="10">
        <f t="shared" si="22"/>
        <v>0</v>
      </c>
      <c r="F28" s="10">
        <f t="shared" si="22"/>
        <v>0</v>
      </c>
      <c r="G28" s="10">
        <f t="shared" si="22"/>
        <v>0</v>
      </c>
      <c r="H28" s="10">
        <f t="shared" si="22"/>
        <v>0</v>
      </c>
      <c r="I28" s="10">
        <f t="shared" si="22"/>
        <v>0</v>
      </c>
      <c r="J28" s="10">
        <f t="shared" si="22"/>
        <v>0</v>
      </c>
      <c r="K28" s="10">
        <f t="shared" si="22"/>
        <v>0</v>
      </c>
      <c r="L28" s="10">
        <f t="shared" si="22"/>
        <v>0</v>
      </c>
      <c r="M28" s="10">
        <f t="shared" si="22"/>
        <v>0</v>
      </c>
      <c r="N28" s="10">
        <f t="shared" si="22"/>
        <v>0</v>
      </c>
      <c r="O28" s="10">
        <f t="shared" si="22"/>
        <v>0</v>
      </c>
      <c r="P28" s="22">
        <f t="shared" si="23"/>
        <v>0</v>
      </c>
      <c r="Q28" s="23">
        <v>0.0</v>
      </c>
      <c r="R28" s="5">
        <f t="shared" si="24"/>
        <v>0</v>
      </c>
      <c r="S28" s="1"/>
      <c r="T28" s="1"/>
      <c r="U28" s="1"/>
      <c r="V28" s="1"/>
      <c r="W28" s="1"/>
      <c r="X28" s="1"/>
      <c r="Y28" s="1"/>
      <c r="Z28" s="1"/>
    </row>
    <row r="29" ht="12.0" customHeight="1">
      <c r="A29" s="7"/>
      <c r="B29" s="1" t="s">
        <v>49</v>
      </c>
      <c r="C29" s="1" t="s">
        <v>52</v>
      </c>
      <c r="D29" s="39">
        <v>12000.0</v>
      </c>
      <c r="E29" s="39">
        <v>12000.0</v>
      </c>
      <c r="F29" s="39">
        <v>12000.0</v>
      </c>
      <c r="G29" s="39">
        <v>12000.0</v>
      </c>
      <c r="H29" s="39">
        <v>12000.0</v>
      </c>
      <c r="I29" s="39">
        <v>12000.0</v>
      </c>
      <c r="J29" s="39">
        <v>12000.0</v>
      </c>
      <c r="K29" s="39">
        <v>12000.0</v>
      </c>
      <c r="L29" s="39">
        <v>12000.0</v>
      </c>
      <c r="M29" s="39">
        <v>12000.0</v>
      </c>
      <c r="N29" s="39">
        <v>12000.0</v>
      </c>
      <c r="O29" s="39">
        <v>12000.0</v>
      </c>
      <c r="P29" s="10">
        <f t="shared" si="23"/>
        <v>144000</v>
      </c>
      <c r="Q29" s="5"/>
      <c r="R29" s="5">
        <f t="shared" si="24"/>
        <v>0.12</v>
      </c>
      <c r="S29" s="1"/>
      <c r="T29" s="1"/>
      <c r="U29" s="1"/>
      <c r="V29" s="1"/>
      <c r="W29" s="1"/>
      <c r="X29" s="1"/>
      <c r="Y29" s="1"/>
      <c r="Z29" s="1"/>
    </row>
    <row r="30" ht="12.0" customHeight="1">
      <c r="A30" s="7"/>
      <c r="B30" s="1" t="s">
        <v>49</v>
      </c>
      <c r="C30" s="1" t="s">
        <v>53</v>
      </c>
      <c r="D30" s="39">
        <v>3000.0</v>
      </c>
      <c r="E30" s="39">
        <v>3000.0</v>
      </c>
      <c r="F30" s="39">
        <v>3000.0</v>
      </c>
      <c r="G30" s="39">
        <v>3000.0</v>
      </c>
      <c r="H30" s="39">
        <v>3000.0</v>
      </c>
      <c r="I30" s="39">
        <v>3000.0</v>
      </c>
      <c r="J30" s="39">
        <v>3000.0</v>
      </c>
      <c r="K30" s="39">
        <v>3000.0</v>
      </c>
      <c r="L30" s="39">
        <v>3000.0</v>
      </c>
      <c r="M30" s="39">
        <v>3000.0</v>
      </c>
      <c r="N30" s="39">
        <v>3000.0</v>
      </c>
      <c r="O30" s="39">
        <v>3000.0</v>
      </c>
      <c r="P30" s="10">
        <f t="shared" si="23"/>
        <v>36000</v>
      </c>
      <c r="Q30" s="5"/>
      <c r="R30" s="5">
        <f t="shared" si="24"/>
        <v>0.03</v>
      </c>
      <c r="S30" s="1"/>
      <c r="T30" s="1"/>
      <c r="U30" s="1"/>
      <c r="V30" s="1"/>
      <c r="W30" s="1"/>
      <c r="X30" s="1"/>
      <c r="Y30" s="1"/>
      <c r="Z30" s="1"/>
    </row>
    <row r="31" ht="12.0" customHeight="1">
      <c r="A31" s="7"/>
      <c r="B31" s="1" t="s">
        <v>49</v>
      </c>
      <c r="C31" s="1" t="s">
        <v>54</v>
      </c>
      <c r="D31" s="40">
        <v>25000.0</v>
      </c>
      <c r="E31" s="40">
        <v>25000.0</v>
      </c>
      <c r="F31" s="40">
        <v>25000.0</v>
      </c>
      <c r="G31" s="40">
        <v>25000.0</v>
      </c>
      <c r="H31" s="40">
        <v>25000.0</v>
      </c>
      <c r="I31" s="40">
        <v>25000.0</v>
      </c>
      <c r="J31" s="40">
        <v>25000.0</v>
      </c>
      <c r="K31" s="40">
        <v>25000.0</v>
      </c>
      <c r="L31" s="40">
        <v>25000.0</v>
      </c>
      <c r="M31" s="40">
        <v>25000.0</v>
      </c>
      <c r="N31" s="40">
        <v>25000.0</v>
      </c>
      <c r="O31" s="40">
        <v>25000.0</v>
      </c>
      <c r="P31" s="10">
        <f t="shared" si="23"/>
        <v>300000</v>
      </c>
      <c r="Q31" s="18"/>
      <c r="R31" s="5">
        <f t="shared" si="24"/>
        <v>0.25</v>
      </c>
      <c r="S31" s="1"/>
      <c r="T31" s="1"/>
      <c r="U31" s="1"/>
      <c r="V31" s="1"/>
      <c r="W31" s="1"/>
      <c r="X31" s="1"/>
      <c r="Y31" s="1"/>
      <c r="Z31" s="1"/>
    </row>
    <row r="32" ht="12.0" customHeight="1">
      <c r="A32" s="14"/>
      <c r="B32" s="15"/>
      <c r="C32" s="34" t="s">
        <v>55</v>
      </c>
      <c r="D32" s="35">
        <f t="shared" ref="D32:P32" si="25">SUM(D27:D31)</f>
        <v>45000</v>
      </c>
      <c r="E32" s="35">
        <f t="shared" si="25"/>
        <v>45000</v>
      </c>
      <c r="F32" s="35">
        <f t="shared" si="25"/>
        <v>45000</v>
      </c>
      <c r="G32" s="35">
        <f t="shared" si="25"/>
        <v>45000</v>
      </c>
      <c r="H32" s="35">
        <f t="shared" si="25"/>
        <v>45000</v>
      </c>
      <c r="I32" s="35">
        <f t="shared" si="25"/>
        <v>45000</v>
      </c>
      <c r="J32" s="35">
        <f t="shared" si="25"/>
        <v>45000</v>
      </c>
      <c r="K32" s="35">
        <f t="shared" si="25"/>
        <v>45000</v>
      </c>
      <c r="L32" s="35">
        <f t="shared" si="25"/>
        <v>45000</v>
      </c>
      <c r="M32" s="35">
        <f t="shared" si="25"/>
        <v>45000</v>
      </c>
      <c r="N32" s="35">
        <f t="shared" si="25"/>
        <v>45000</v>
      </c>
      <c r="O32" s="35">
        <f t="shared" si="25"/>
        <v>45000</v>
      </c>
      <c r="P32" s="35">
        <f t="shared" si="25"/>
        <v>540000</v>
      </c>
      <c r="Q32" s="36">
        <f t="shared" ref="Q32:Q33" si="27">SUM(D32:O32)</f>
        <v>540000</v>
      </c>
      <c r="R32" s="19">
        <f t="shared" si="24"/>
        <v>0.45</v>
      </c>
      <c r="S32" s="15"/>
      <c r="T32" s="15"/>
      <c r="U32" s="15"/>
      <c r="V32" s="15"/>
      <c r="W32" s="15"/>
      <c r="X32" s="15"/>
      <c r="Y32" s="15"/>
      <c r="Z32" s="15"/>
    </row>
    <row r="33" ht="12.0" customHeight="1">
      <c r="A33" s="14"/>
      <c r="B33" s="15"/>
      <c r="C33" s="34" t="s">
        <v>56</v>
      </c>
      <c r="D33" s="35">
        <f t="shared" ref="D33:P33" si="26">SUM(D24-D32)</f>
        <v>-9000</v>
      </c>
      <c r="E33" s="35">
        <f t="shared" si="26"/>
        <v>-9000</v>
      </c>
      <c r="F33" s="35">
        <f t="shared" si="26"/>
        <v>5400</v>
      </c>
      <c r="G33" s="35">
        <f t="shared" si="26"/>
        <v>5400</v>
      </c>
      <c r="H33" s="35">
        <f t="shared" si="26"/>
        <v>12600</v>
      </c>
      <c r="I33" s="35">
        <f t="shared" si="26"/>
        <v>12600</v>
      </c>
      <c r="J33" s="35">
        <f t="shared" si="26"/>
        <v>27000</v>
      </c>
      <c r="K33" s="35">
        <f t="shared" si="26"/>
        <v>27000</v>
      </c>
      <c r="L33" s="35">
        <f t="shared" si="26"/>
        <v>27000</v>
      </c>
      <c r="M33" s="35">
        <f t="shared" si="26"/>
        <v>27000</v>
      </c>
      <c r="N33" s="35">
        <f t="shared" si="26"/>
        <v>27000</v>
      </c>
      <c r="O33" s="35">
        <f t="shared" si="26"/>
        <v>27000</v>
      </c>
      <c r="P33" s="35">
        <f t="shared" si="26"/>
        <v>180000</v>
      </c>
      <c r="Q33" s="36">
        <f t="shared" si="27"/>
        <v>180000</v>
      </c>
      <c r="R33" s="19">
        <f t="shared" si="24"/>
        <v>0.15</v>
      </c>
      <c r="S33" s="15"/>
      <c r="T33" s="15"/>
      <c r="U33" s="15"/>
      <c r="V33" s="15"/>
      <c r="W33" s="15"/>
      <c r="X33" s="15"/>
      <c r="Y33" s="15"/>
      <c r="Z33" s="15"/>
    </row>
    <row r="34" ht="12.0" customHeight="1">
      <c r="P34" s="41"/>
    </row>
    <row r="35" ht="12.0" customHeight="1">
      <c r="C35" s="42" t="s">
        <v>57</v>
      </c>
      <c r="P35" s="41"/>
    </row>
    <row r="36" ht="12.0" customHeight="1">
      <c r="C36" s="42" t="s">
        <v>58</v>
      </c>
      <c r="P36" s="41"/>
    </row>
    <row r="37" ht="12.0" customHeight="1">
      <c r="C37" s="42" t="s">
        <v>59</v>
      </c>
      <c r="P37" s="41"/>
    </row>
    <row r="38" ht="12.0" customHeight="1">
      <c r="C38" s="42" t="s">
        <v>60</v>
      </c>
      <c r="P38" s="41"/>
    </row>
    <row r="39" ht="12.0" customHeight="1">
      <c r="P39" s="41"/>
    </row>
    <row r="40" ht="12.0" customHeight="1">
      <c r="P40" s="41"/>
    </row>
    <row r="41" ht="12.0" customHeight="1">
      <c r="P41" s="41"/>
    </row>
    <row r="42" ht="12.0" customHeight="1">
      <c r="P42" s="41"/>
    </row>
    <row r="43" ht="12.0" customHeight="1">
      <c r="P43" s="41"/>
    </row>
    <row r="44" ht="12.0" customHeight="1">
      <c r="P44" s="41"/>
    </row>
    <row r="45" ht="12.0" customHeight="1">
      <c r="P45" s="41"/>
    </row>
    <row r="46" ht="12.0" customHeight="1">
      <c r="P46" s="41"/>
    </row>
    <row r="47" ht="12.0" customHeight="1">
      <c r="P47" s="41"/>
    </row>
    <row r="48" ht="12.0" customHeight="1">
      <c r="P48" s="41"/>
    </row>
    <row r="49" ht="12.0" customHeight="1">
      <c r="P49" s="41"/>
    </row>
    <row r="50" ht="12.0" customHeight="1">
      <c r="P50" s="41"/>
    </row>
    <row r="51" ht="12.0" customHeight="1">
      <c r="P51" s="41"/>
    </row>
    <row r="52" ht="12.0" customHeight="1">
      <c r="P52" s="41"/>
    </row>
    <row r="53" ht="12.0" customHeight="1">
      <c r="P53" s="41"/>
    </row>
    <row r="54" ht="12.0" customHeight="1">
      <c r="P54" s="41"/>
    </row>
    <row r="55" ht="12.0" customHeight="1">
      <c r="P55" s="41"/>
    </row>
    <row r="56" ht="12.0" customHeight="1">
      <c r="P56" s="41"/>
    </row>
    <row r="57" ht="12.0" customHeight="1">
      <c r="P57" s="41"/>
    </row>
    <row r="58" ht="12.0" customHeight="1">
      <c r="P58" s="41"/>
    </row>
    <row r="59" ht="12.0" customHeight="1">
      <c r="P59" s="41"/>
    </row>
    <row r="60" ht="12.0" customHeight="1">
      <c r="P60" s="41"/>
    </row>
    <row r="61" ht="12.0" customHeight="1">
      <c r="P61" s="41"/>
    </row>
    <row r="62" ht="12.0" customHeight="1">
      <c r="P62" s="41"/>
    </row>
    <row r="63" ht="12.0" customHeight="1">
      <c r="P63" s="41"/>
    </row>
    <row r="64" ht="12.0" customHeight="1">
      <c r="P64" s="41"/>
    </row>
    <row r="65" ht="12.0" customHeight="1">
      <c r="P65" s="41"/>
    </row>
    <row r="66" ht="12.0" customHeight="1">
      <c r="P66" s="41"/>
    </row>
    <row r="67" ht="12.0" customHeight="1">
      <c r="P67" s="41"/>
    </row>
    <row r="68" ht="12.0" customHeight="1">
      <c r="P68" s="41"/>
    </row>
    <row r="69" ht="12.0" customHeight="1">
      <c r="P69" s="41"/>
    </row>
    <row r="70" ht="12.0" customHeight="1">
      <c r="P70" s="41"/>
    </row>
    <row r="71" ht="12.0" customHeight="1">
      <c r="P71" s="41"/>
    </row>
    <row r="72" ht="12.0" customHeight="1">
      <c r="P72" s="41"/>
    </row>
    <row r="73" ht="12.0" customHeight="1">
      <c r="P73" s="41"/>
    </row>
    <row r="74" ht="12.0" customHeight="1">
      <c r="P74" s="41"/>
    </row>
    <row r="75" ht="12.0" customHeight="1">
      <c r="P75" s="41"/>
    </row>
    <row r="76" ht="12.0" customHeight="1">
      <c r="P76" s="41"/>
    </row>
    <row r="77" ht="12.0" customHeight="1">
      <c r="P77" s="41"/>
    </row>
    <row r="78" ht="12.0" customHeight="1">
      <c r="P78" s="41"/>
    </row>
    <row r="79" ht="12.0" customHeight="1">
      <c r="P79" s="41"/>
    </row>
    <row r="80" ht="12.0" customHeight="1">
      <c r="P80" s="41"/>
    </row>
    <row r="81" ht="12.0" customHeight="1">
      <c r="P81" s="41"/>
    </row>
    <row r="82" ht="12.0" customHeight="1">
      <c r="P82" s="41"/>
    </row>
    <row r="83" ht="12.0" customHeight="1">
      <c r="P83" s="41"/>
    </row>
    <row r="84" ht="12.0" customHeight="1">
      <c r="P84" s="41"/>
    </row>
    <row r="85" ht="12.0" customHeight="1">
      <c r="P85" s="41"/>
    </row>
    <row r="86" ht="12.0" customHeight="1">
      <c r="P86" s="41"/>
    </row>
    <row r="87" ht="12.0" customHeight="1">
      <c r="P87" s="41"/>
    </row>
    <row r="88" ht="12.0" customHeight="1">
      <c r="P88" s="41"/>
    </row>
    <row r="89" ht="12.0" customHeight="1">
      <c r="P89" s="41"/>
    </row>
    <row r="90" ht="12.0" customHeight="1">
      <c r="P90" s="41"/>
    </row>
    <row r="91" ht="12.0" customHeight="1">
      <c r="P91" s="41"/>
    </row>
    <row r="92" ht="12.0" customHeight="1">
      <c r="P92" s="41"/>
    </row>
    <row r="93" ht="12.0" customHeight="1">
      <c r="P93" s="41"/>
    </row>
    <row r="94" ht="12.0" customHeight="1">
      <c r="P94" s="41"/>
    </row>
    <row r="95" ht="12.0" customHeight="1">
      <c r="P95" s="41"/>
    </row>
    <row r="96" ht="12.0" customHeight="1">
      <c r="P96" s="41"/>
    </row>
    <row r="97" ht="12.0" customHeight="1">
      <c r="P97" s="41"/>
    </row>
    <row r="98" ht="12.0" customHeight="1">
      <c r="P98" s="41"/>
    </row>
    <row r="99" ht="12.0" customHeight="1">
      <c r="P99" s="41"/>
    </row>
    <row r="100" ht="12.0" customHeight="1">
      <c r="P100" s="41"/>
    </row>
    <row r="101" ht="12.0" customHeight="1">
      <c r="P101" s="41"/>
    </row>
    <row r="102" ht="12.0" customHeight="1">
      <c r="P102" s="41"/>
    </row>
    <row r="103" ht="12.0" customHeight="1">
      <c r="P103" s="41"/>
    </row>
    <row r="104" ht="12.0" customHeight="1">
      <c r="P104" s="41"/>
    </row>
    <row r="105" ht="12.0" customHeight="1">
      <c r="P105" s="41"/>
    </row>
    <row r="106" ht="12.0" customHeight="1">
      <c r="P106" s="41"/>
    </row>
    <row r="107" ht="12.0" customHeight="1">
      <c r="P107" s="41"/>
    </row>
    <row r="108" ht="12.0" customHeight="1">
      <c r="P108" s="41"/>
    </row>
    <row r="109" ht="12.0" customHeight="1">
      <c r="P109" s="41"/>
    </row>
    <row r="110" ht="12.0" customHeight="1">
      <c r="P110" s="41"/>
    </row>
    <row r="111" ht="12.0" customHeight="1">
      <c r="P111" s="41"/>
    </row>
    <row r="112" ht="12.0" customHeight="1">
      <c r="P112" s="41"/>
    </row>
    <row r="113" ht="12.0" customHeight="1">
      <c r="P113" s="41"/>
    </row>
    <row r="114" ht="12.0" customHeight="1">
      <c r="P114" s="41"/>
    </row>
    <row r="115" ht="12.0" customHeight="1">
      <c r="P115" s="41"/>
    </row>
    <row r="116" ht="12.0" customHeight="1">
      <c r="P116" s="41"/>
    </row>
    <row r="117" ht="12.0" customHeight="1">
      <c r="P117" s="41"/>
    </row>
    <row r="118" ht="12.0" customHeight="1">
      <c r="P118" s="41"/>
    </row>
    <row r="119" ht="12.0" customHeight="1">
      <c r="P119" s="41"/>
    </row>
    <row r="120" ht="12.0" customHeight="1">
      <c r="P120" s="41"/>
    </row>
    <row r="121" ht="12.0" customHeight="1">
      <c r="P121" s="41"/>
    </row>
    <row r="122" ht="12.0" customHeight="1">
      <c r="P122" s="41"/>
    </row>
    <row r="123" ht="12.0" customHeight="1">
      <c r="P123" s="41"/>
    </row>
    <row r="124" ht="12.0" customHeight="1">
      <c r="P124" s="41"/>
    </row>
    <row r="125" ht="12.0" customHeight="1">
      <c r="P125" s="41"/>
    </row>
    <row r="126" ht="12.0" customHeight="1">
      <c r="P126" s="41"/>
    </row>
    <row r="127" ht="12.0" customHeight="1">
      <c r="P127" s="41"/>
    </row>
    <row r="128" ht="12.0" customHeight="1">
      <c r="P128" s="41"/>
    </row>
    <row r="129" ht="12.0" customHeight="1">
      <c r="P129" s="41"/>
    </row>
    <row r="130" ht="12.0" customHeight="1">
      <c r="P130" s="41"/>
    </row>
    <row r="131" ht="12.0" customHeight="1">
      <c r="P131" s="41"/>
    </row>
    <row r="132" ht="12.0" customHeight="1">
      <c r="P132" s="41"/>
    </row>
    <row r="133" ht="12.0" customHeight="1">
      <c r="P133" s="41"/>
    </row>
    <row r="134" ht="12.0" customHeight="1">
      <c r="P134" s="41"/>
    </row>
    <row r="135" ht="12.0" customHeight="1">
      <c r="P135" s="41"/>
    </row>
    <row r="136" ht="12.0" customHeight="1">
      <c r="P136" s="41"/>
    </row>
    <row r="137" ht="12.0" customHeight="1">
      <c r="P137" s="41"/>
    </row>
    <row r="138" ht="12.0" customHeight="1">
      <c r="P138" s="41"/>
    </row>
    <row r="139" ht="12.0" customHeight="1">
      <c r="P139" s="41"/>
    </row>
    <row r="140" ht="12.0" customHeight="1">
      <c r="P140" s="41"/>
    </row>
    <row r="141" ht="12.0" customHeight="1">
      <c r="P141" s="41"/>
    </row>
    <row r="142" ht="12.0" customHeight="1">
      <c r="P142" s="41"/>
    </row>
    <row r="143" ht="12.0" customHeight="1">
      <c r="P143" s="41"/>
    </row>
    <row r="144" ht="12.0" customHeight="1">
      <c r="P144" s="41"/>
    </row>
    <row r="145" ht="12.0" customHeight="1">
      <c r="P145" s="41"/>
    </row>
    <row r="146" ht="12.0" customHeight="1">
      <c r="P146" s="41"/>
    </row>
    <row r="147" ht="12.0" customHeight="1">
      <c r="P147" s="41"/>
    </row>
    <row r="148" ht="12.0" customHeight="1">
      <c r="P148" s="41"/>
    </row>
    <row r="149" ht="12.0" customHeight="1">
      <c r="P149" s="41"/>
    </row>
    <row r="150" ht="12.0" customHeight="1">
      <c r="P150" s="41"/>
    </row>
    <row r="151" ht="12.0" customHeight="1">
      <c r="P151" s="41"/>
    </row>
    <row r="152" ht="12.0" customHeight="1">
      <c r="P152" s="41"/>
    </row>
    <row r="153" ht="12.0" customHeight="1">
      <c r="P153" s="41"/>
    </row>
    <row r="154" ht="12.0" customHeight="1">
      <c r="P154" s="41"/>
    </row>
    <row r="155" ht="12.0" customHeight="1">
      <c r="P155" s="41"/>
    </row>
    <row r="156" ht="12.0" customHeight="1">
      <c r="P156" s="41"/>
    </row>
    <row r="157" ht="12.0" customHeight="1">
      <c r="P157" s="41"/>
    </row>
    <row r="158" ht="12.0" customHeight="1">
      <c r="P158" s="41"/>
    </row>
    <row r="159" ht="12.0" customHeight="1">
      <c r="P159" s="41"/>
    </row>
    <row r="160" ht="12.0" customHeight="1">
      <c r="P160" s="41"/>
    </row>
    <row r="161" ht="12.0" customHeight="1">
      <c r="P161" s="41"/>
    </row>
    <row r="162" ht="12.0" customHeight="1">
      <c r="P162" s="41"/>
    </row>
    <row r="163" ht="12.0" customHeight="1">
      <c r="P163" s="41"/>
    </row>
    <row r="164" ht="12.0" customHeight="1">
      <c r="P164" s="41"/>
    </row>
    <row r="165" ht="12.0" customHeight="1">
      <c r="P165" s="41"/>
    </row>
    <row r="166" ht="12.0" customHeight="1">
      <c r="P166" s="41"/>
    </row>
    <row r="167" ht="12.0" customHeight="1">
      <c r="P167" s="41"/>
    </row>
    <row r="168" ht="12.0" customHeight="1">
      <c r="P168" s="41"/>
    </row>
    <row r="169" ht="12.0" customHeight="1">
      <c r="P169" s="41"/>
    </row>
    <row r="170" ht="12.0" customHeight="1">
      <c r="P170" s="41"/>
    </row>
    <row r="171" ht="12.0" customHeight="1">
      <c r="P171" s="41"/>
    </row>
    <row r="172" ht="12.0" customHeight="1">
      <c r="P172" s="41"/>
    </row>
    <row r="173" ht="12.0" customHeight="1">
      <c r="P173" s="41"/>
    </row>
    <row r="174" ht="12.0" customHeight="1">
      <c r="P174" s="41"/>
    </row>
    <row r="175" ht="12.0" customHeight="1">
      <c r="P175" s="41"/>
    </row>
    <row r="176" ht="12.0" customHeight="1">
      <c r="P176" s="41"/>
    </row>
    <row r="177" ht="12.0" customHeight="1">
      <c r="P177" s="41"/>
    </row>
    <row r="178" ht="12.0" customHeight="1">
      <c r="P178" s="41"/>
    </row>
    <row r="179" ht="12.0" customHeight="1">
      <c r="P179" s="41"/>
    </row>
    <row r="180" ht="12.0" customHeight="1">
      <c r="P180" s="41"/>
    </row>
    <row r="181" ht="12.0" customHeight="1">
      <c r="P181" s="41"/>
    </row>
    <row r="182" ht="12.0" customHeight="1">
      <c r="P182" s="41"/>
    </row>
    <row r="183" ht="12.0" customHeight="1">
      <c r="P183" s="41"/>
    </row>
    <row r="184" ht="12.0" customHeight="1">
      <c r="P184" s="41"/>
    </row>
    <row r="185" ht="12.0" customHeight="1">
      <c r="P185" s="41"/>
    </row>
    <row r="186" ht="12.0" customHeight="1">
      <c r="P186" s="41"/>
    </row>
    <row r="187" ht="12.0" customHeight="1">
      <c r="P187" s="41"/>
    </row>
    <row r="188" ht="12.0" customHeight="1">
      <c r="P188" s="41"/>
    </row>
    <row r="189" ht="12.0" customHeight="1">
      <c r="P189" s="41"/>
    </row>
    <row r="190" ht="12.0" customHeight="1">
      <c r="P190" s="41"/>
    </row>
    <row r="191" ht="12.0" customHeight="1">
      <c r="P191" s="41"/>
    </row>
    <row r="192" ht="12.0" customHeight="1">
      <c r="P192" s="41"/>
    </row>
    <row r="193" ht="12.0" customHeight="1">
      <c r="P193" s="41"/>
    </row>
    <row r="194" ht="12.0" customHeight="1">
      <c r="P194" s="41"/>
    </row>
    <row r="195" ht="12.0" customHeight="1">
      <c r="P195" s="41"/>
    </row>
    <row r="196" ht="12.0" customHeight="1">
      <c r="P196" s="41"/>
    </row>
    <row r="197" ht="12.0" customHeight="1">
      <c r="P197" s="41"/>
    </row>
    <row r="198" ht="12.0" customHeight="1">
      <c r="P198" s="41"/>
    </row>
    <row r="199" ht="12.0" customHeight="1">
      <c r="P199" s="41"/>
    </row>
    <row r="200" ht="12.0" customHeight="1">
      <c r="P200" s="41"/>
    </row>
    <row r="201" ht="12.0" customHeight="1">
      <c r="P201" s="41"/>
    </row>
    <row r="202" ht="12.0" customHeight="1">
      <c r="P202" s="41"/>
    </row>
    <row r="203" ht="12.0" customHeight="1">
      <c r="P203" s="41"/>
    </row>
    <row r="204" ht="12.0" customHeight="1">
      <c r="P204" s="41"/>
    </row>
    <row r="205" ht="12.0" customHeight="1">
      <c r="P205" s="41"/>
    </row>
    <row r="206" ht="12.0" customHeight="1">
      <c r="P206" s="41"/>
    </row>
    <row r="207" ht="12.0" customHeight="1">
      <c r="P207" s="41"/>
    </row>
    <row r="208" ht="12.0" customHeight="1">
      <c r="P208" s="41"/>
    </row>
    <row r="209" ht="12.0" customHeight="1">
      <c r="P209" s="41"/>
    </row>
    <row r="210" ht="12.0" customHeight="1">
      <c r="P210" s="41"/>
    </row>
    <row r="211" ht="12.0" customHeight="1">
      <c r="P211" s="41"/>
    </row>
    <row r="212" ht="12.0" customHeight="1">
      <c r="P212" s="41"/>
    </row>
    <row r="213" ht="12.0" customHeight="1">
      <c r="P213" s="41"/>
    </row>
    <row r="214" ht="12.0" customHeight="1">
      <c r="P214" s="41"/>
    </row>
    <row r="215" ht="12.0" customHeight="1">
      <c r="P215" s="41"/>
    </row>
    <row r="216" ht="12.0" customHeight="1">
      <c r="P216" s="41"/>
    </row>
    <row r="217" ht="12.0" customHeight="1">
      <c r="P217" s="41"/>
    </row>
    <row r="218" ht="12.0" customHeight="1">
      <c r="P218" s="41"/>
    </row>
    <row r="219" ht="12.0" customHeight="1">
      <c r="P219" s="41"/>
    </row>
    <row r="220" ht="12.0" customHeight="1">
      <c r="P220" s="41"/>
    </row>
    <row r="221" ht="12.0" customHeight="1">
      <c r="P221" s="41"/>
    </row>
    <row r="222" ht="12.0" customHeight="1">
      <c r="P222" s="41"/>
    </row>
    <row r="223" ht="12.0" customHeight="1">
      <c r="P223" s="41"/>
    </row>
    <row r="224" ht="12.0" customHeight="1">
      <c r="P224" s="41"/>
    </row>
    <row r="225" ht="12.0" customHeight="1">
      <c r="P225" s="41"/>
    </row>
    <row r="226" ht="12.0" customHeight="1">
      <c r="P226" s="41"/>
    </row>
    <row r="227" ht="12.0" customHeight="1">
      <c r="P227" s="41"/>
    </row>
    <row r="228" ht="12.0" customHeight="1">
      <c r="P228" s="41"/>
    </row>
    <row r="229" ht="12.0" customHeight="1">
      <c r="P229" s="41"/>
    </row>
    <row r="230" ht="12.0" customHeight="1">
      <c r="P230" s="41"/>
    </row>
    <row r="231" ht="12.0" customHeight="1">
      <c r="P231" s="41"/>
    </row>
    <row r="232" ht="12.0" customHeight="1">
      <c r="P232" s="41"/>
    </row>
    <row r="233" ht="12.0" customHeight="1">
      <c r="P233" s="41"/>
    </row>
    <row r="234" ht="12.0" customHeight="1">
      <c r="P234" s="41"/>
    </row>
    <row r="235" ht="12.0" customHeight="1">
      <c r="P235" s="41"/>
    </row>
    <row r="236" ht="12.0" customHeight="1">
      <c r="P236" s="41"/>
    </row>
    <row r="237" ht="12.0" customHeight="1">
      <c r="P237" s="41"/>
    </row>
    <row r="238" ht="12.0" customHeight="1">
      <c r="P238" s="41"/>
    </row>
    <row r="239" ht="12.0" customHeight="1">
      <c r="P239" s="41"/>
    </row>
    <row r="240" ht="12.0" customHeight="1">
      <c r="P240" s="41"/>
    </row>
    <row r="241" ht="12.0" customHeight="1">
      <c r="P241" s="41"/>
    </row>
    <row r="242" ht="12.0" customHeight="1">
      <c r="P242" s="41"/>
    </row>
    <row r="243" ht="12.0" customHeight="1">
      <c r="P243" s="41"/>
    </row>
    <row r="244" ht="12.0" customHeight="1">
      <c r="P244" s="41"/>
    </row>
    <row r="245" ht="12.0" customHeight="1">
      <c r="P245" s="41"/>
    </row>
    <row r="246" ht="12.0" customHeight="1">
      <c r="P246" s="41"/>
    </row>
    <row r="247" ht="12.0" customHeight="1">
      <c r="P247" s="41"/>
    </row>
    <row r="248" ht="12.0" customHeight="1">
      <c r="P248" s="41"/>
    </row>
    <row r="249" ht="12.0" customHeight="1">
      <c r="P249" s="41"/>
    </row>
    <row r="250" ht="12.0" customHeight="1">
      <c r="P250" s="41"/>
    </row>
    <row r="251" ht="12.0" customHeight="1">
      <c r="P251" s="41"/>
    </row>
    <row r="252" ht="12.0" customHeight="1">
      <c r="P252" s="41"/>
    </row>
    <row r="253" ht="12.0" customHeight="1">
      <c r="P253" s="41"/>
    </row>
    <row r="254" ht="12.0" customHeight="1">
      <c r="P254" s="41"/>
    </row>
    <row r="255" ht="12.0" customHeight="1">
      <c r="P255" s="41"/>
    </row>
    <row r="256" ht="12.0" customHeight="1">
      <c r="P256" s="41"/>
    </row>
    <row r="257" ht="12.0" customHeight="1">
      <c r="P257" s="41"/>
    </row>
    <row r="258" ht="12.0" customHeight="1">
      <c r="P258" s="41"/>
    </row>
    <row r="259" ht="12.0" customHeight="1">
      <c r="P259" s="41"/>
    </row>
    <row r="260" ht="12.0" customHeight="1">
      <c r="P260" s="41"/>
    </row>
    <row r="261" ht="12.0" customHeight="1">
      <c r="P261" s="41"/>
    </row>
    <row r="262" ht="12.0" customHeight="1">
      <c r="P262" s="41"/>
    </row>
    <row r="263" ht="12.0" customHeight="1">
      <c r="P263" s="41"/>
    </row>
    <row r="264" ht="12.0" customHeight="1">
      <c r="P264" s="41"/>
    </row>
    <row r="265" ht="12.0" customHeight="1">
      <c r="P265" s="41"/>
    </row>
    <row r="266" ht="12.0" customHeight="1">
      <c r="P266" s="41"/>
    </row>
    <row r="267" ht="12.0" customHeight="1">
      <c r="P267" s="41"/>
    </row>
    <row r="268" ht="12.0" customHeight="1">
      <c r="P268" s="41"/>
    </row>
    <row r="269" ht="12.0" customHeight="1">
      <c r="P269" s="41"/>
    </row>
    <row r="270" ht="12.0" customHeight="1">
      <c r="P270" s="41"/>
    </row>
    <row r="271" ht="12.0" customHeight="1">
      <c r="P271" s="41"/>
    </row>
    <row r="272" ht="12.0" customHeight="1">
      <c r="P272" s="41"/>
    </row>
    <row r="273" ht="12.0" customHeight="1">
      <c r="P273" s="41"/>
    </row>
    <row r="274" ht="12.0" customHeight="1">
      <c r="P274" s="41"/>
    </row>
    <row r="275" ht="12.0" customHeight="1">
      <c r="P275" s="41"/>
    </row>
    <row r="276" ht="12.0" customHeight="1">
      <c r="P276" s="41"/>
    </row>
    <row r="277" ht="12.0" customHeight="1">
      <c r="P277" s="41"/>
    </row>
    <row r="278" ht="12.0" customHeight="1">
      <c r="P278" s="41"/>
    </row>
    <row r="279" ht="12.0" customHeight="1">
      <c r="P279" s="41"/>
    </row>
    <row r="280" ht="12.0" customHeight="1">
      <c r="P280" s="41"/>
    </row>
    <row r="281" ht="12.0" customHeight="1">
      <c r="P281" s="41"/>
    </row>
    <row r="282" ht="12.0" customHeight="1">
      <c r="P282" s="41"/>
    </row>
    <row r="283" ht="12.0" customHeight="1">
      <c r="P283" s="41"/>
    </row>
    <row r="284" ht="12.0" customHeight="1">
      <c r="P284" s="41"/>
    </row>
    <row r="285" ht="12.0" customHeight="1">
      <c r="P285" s="41"/>
    </row>
    <row r="286" ht="12.0" customHeight="1">
      <c r="P286" s="41"/>
    </row>
    <row r="287" ht="12.0" customHeight="1">
      <c r="P287" s="41"/>
    </row>
    <row r="288" ht="12.0" customHeight="1">
      <c r="P288" s="41"/>
    </row>
    <row r="289" ht="12.0" customHeight="1">
      <c r="P289" s="41"/>
    </row>
    <row r="290" ht="12.0" customHeight="1">
      <c r="P290" s="41"/>
    </row>
    <row r="291" ht="12.0" customHeight="1">
      <c r="P291" s="41"/>
    </row>
    <row r="292" ht="12.0" customHeight="1">
      <c r="P292" s="41"/>
    </row>
    <row r="293" ht="12.0" customHeight="1">
      <c r="P293" s="41"/>
    </row>
    <row r="294" ht="12.0" customHeight="1">
      <c r="P294" s="41"/>
    </row>
    <row r="295" ht="12.0" customHeight="1">
      <c r="P295" s="41"/>
    </row>
    <row r="296" ht="12.0" customHeight="1">
      <c r="P296" s="41"/>
    </row>
    <row r="297" ht="12.0" customHeight="1">
      <c r="P297" s="41"/>
    </row>
    <row r="298" ht="12.0" customHeight="1">
      <c r="P298" s="41"/>
    </row>
    <row r="299" ht="12.0" customHeight="1">
      <c r="P299" s="41"/>
    </row>
    <row r="300" ht="12.0" customHeight="1">
      <c r="P300" s="41"/>
    </row>
    <row r="301" ht="12.0" customHeight="1">
      <c r="P301" s="41"/>
    </row>
    <row r="302" ht="12.0" customHeight="1">
      <c r="P302" s="41"/>
    </row>
    <row r="303" ht="12.0" customHeight="1">
      <c r="P303" s="41"/>
    </row>
    <row r="304" ht="12.0" customHeight="1">
      <c r="P304" s="41"/>
    </row>
    <row r="305" ht="12.0" customHeight="1">
      <c r="P305" s="41"/>
    </row>
    <row r="306" ht="12.0" customHeight="1">
      <c r="P306" s="41"/>
    </row>
    <row r="307" ht="12.0" customHeight="1">
      <c r="P307" s="41"/>
    </row>
    <row r="308" ht="12.0" customHeight="1">
      <c r="P308" s="41"/>
    </row>
    <row r="309" ht="12.0" customHeight="1">
      <c r="P309" s="41"/>
    </row>
    <row r="310" ht="12.0" customHeight="1">
      <c r="P310" s="41"/>
    </row>
    <row r="311" ht="12.0" customHeight="1">
      <c r="P311" s="41"/>
    </row>
    <row r="312" ht="12.0" customHeight="1">
      <c r="P312" s="41"/>
    </row>
    <row r="313" ht="12.0" customHeight="1">
      <c r="P313" s="41"/>
    </row>
    <row r="314" ht="12.0" customHeight="1">
      <c r="P314" s="41"/>
    </row>
    <row r="315" ht="12.0" customHeight="1">
      <c r="P315" s="41"/>
    </row>
    <row r="316" ht="12.0" customHeight="1">
      <c r="P316" s="41"/>
    </row>
    <row r="317" ht="12.0" customHeight="1">
      <c r="P317" s="41"/>
    </row>
    <row r="318" ht="12.0" customHeight="1">
      <c r="P318" s="41"/>
    </row>
    <row r="319" ht="12.0" customHeight="1">
      <c r="P319" s="41"/>
    </row>
    <row r="320" ht="12.0" customHeight="1">
      <c r="P320" s="41"/>
    </row>
    <row r="321" ht="12.0" customHeight="1">
      <c r="P321" s="41"/>
    </row>
    <row r="322" ht="12.0" customHeight="1">
      <c r="P322" s="41"/>
    </row>
    <row r="323" ht="12.0" customHeight="1">
      <c r="P323" s="41"/>
    </row>
    <row r="324" ht="12.0" customHeight="1">
      <c r="P324" s="41"/>
    </row>
    <row r="325" ht="12.0" customHeight="1">
      <c r="P325" s="41"/>
    </row>
    <row r="326" ht="12.0" customHeight="1">
      <c r="P326" s="41"/>
    </row>
    <row r="327" ht="12.0" customHeight="1">
      <c r="P327" s="41"/>
    </row>
    <row r="328" ht="12.0" customHeight="1">
      <c r="P328" s="41"/>
    </row>
    <row r="329" ht="12.0" customHeight="1">
      <c r="P329" s="41"/>
    </row>
    <row r="330" ht="12.0" customHeight="1">
      <c r="P330" s="41"/>
    </row>
    <row r="331" ht="12.0" customHeight="1">
      <c r="P331" s="41"/>
    </row>
    <row r="332" ht="12.0" customHeight="1">
      <c r="P332" s="41"/>
    </row>
    <row r="333" ht="12.0" customHeight="1">
      <c r="P333" s="41"/>
    </row>
    <row r="334" ht="12.0" customHeight="1">
      <c r="P334" s="41"/>
    </row>
    <row r="335" ht="12.0" customHeight="1">
      <c r="P335" s="41"/>
    </row>
    <row r="336" ht="12.0" customHeight="1">
      <c r="P336" s="41"/>
    </row>
    <row r="337" ht="12.0" customHeight="1">
      <c r="P337" s="41"/>
    </row>
    <row r="338" ht="12.0" customHeight="1">
      <c r="P338" s="41"/>
    </row>
    <row r="339" ht="12.0" customHeight="1">
      <c r="P339" s="41"/>
    </row>
    <row r="340" ht="12.0" customHeight="1">
      <c r="P340" s="41"/>
    </row>
    <row r="341" ht="12.0" customHeight="1">
      <c r="P341" s="41"/>
    </row>
    <row r="342" ht="12.0" customHeight="1">
      <c r="P342" s="41"/>
    </row>
    <row r="343" ht="12.0" customHeight="1">
      <c r="P343" s="41"/>
    </row>
    <row r="344" ht="12.0" customHeight="1">
      <c r="P344" s="41"/>
    </row>
    <row r="345" ht="12.0" customHeight="1">
      <c r="P345" s="41"/>
    </row>
    <row r="346" ht="12.0" customHeight="1">
      <c r="P346" s="41"/>
    </row>
    <row r="347" ht="12.0" customHeight="1">
      <c r="P347" s="41"/>
    </row>
    <row r="348" ht="12.0" customHeight="1">
      <c r="P348" s="41"/>
    </row>
    <row r="349" ht="12.0" customHeight="1">
      <c r="P349" s="41"/>
    </row>
    <row r="350" ht="12.0" customHeight="1">
      <c r="P350" s="41"/>
    </row>
    <row r="351" ht="12.0" customHeight="1">
      <c r="P351" s="41"/>
    </row>
    <row r="352" ht="12.0" customHeight="1">
      <c r="P352" s="41"/>
    </row>
    <row r="353" ht="12.0" customHeight="1">
      <c r="P353" s="41"/>
    </row>
    <row r="354" ht="12.0" customHeight="1">
      <c r="P354" s="41"/>
    </row>
    <row r="355" ht="12.0" customHeight="1">
      <c r="P355" s="41"/>
    </row>
    <row r="356" ht="12.0" customHeight="1">
      <c r="P356" s="41"/>
    </row>
    <row r="357" ht="12.0" customHeight="1">
      <c r="P357" s="41"/>
    </row>
    <row r="358" ht="12.0" customHeight="1">
      <c r="P358" s="41"/>
    </row>
    <row r="359" ht="12.0" customHeight="1">
      <c r="P359" s="41"/>
    </row>
    <row r="360" ht="12.0" customHeight="1">
      <c r="P360" s="41"/>
    </row>
    <row r="361" ht="12.0" customHeight="1">
      <c r="P361" s="41"/>
    </row>
    <row r="362" ht="12.0" customHeight="1">
      <c r="P362" s="41"/>
    </row>
    <row r="363" ht="12.0" customHeight="1">
      <c r="P363" s="41"/>
    </row>
    <row r="364" ht="12.0" customHeight="1">
      <c r="P364" s="41"/>
    </row>
    <row r="365" ht="12.0" customHeight="1">
      <c r="P365" s="41"/>
    </row>
    <row r="366" ht="12.0" customHeight="1">
      <c r="P366" s="41"/>
    </row>
    <row r="367" ht="12.0" customHeight="1">
      <c r="P367" s="41"/>
    </row>
    <row r="368" ht="12.0" customHeight="1">
      <c r="P368" s="41"/>
    </row>
    <row r="369" ht="12.0" customHeight="1">
      <c r="P369" s="41"/>
    </row>
    <row r="370" ht="12.0" customHeight="1">
      <c r="P370" s="41"/>
    </row>
    <row r="371" ht="12.0" customHeight="1">
      <c r="P371" s="41"/>
    </row>
    <row r="372" ht="12.0" customHeight="1">
      <c r="P372" s="41"/>
    </row>
    <row r="373" ht="12.0" customHeight="1">
      <c r="P373" s="41"/>
    </row>
    <row r="374" ht="12.0" customHeight="1">
      <c r="P374" s="41"/>
    </row>
    <row r="375" ht="12.0" customHeight="1">
      <c r="P375" s="41"/>
    </row>
    <row r="376" ht="12.0" customHeight="1">
      <c r="P376" s="41"/>
    </row>
    <row r="377" ht="12.0" customHeight="1">
      <c r="P377" s="41"/>
    </row>
    <row r="378" ht="12.0" customHeight="1">
      <c r="P378" s="41"/>
    </row>
    <row r="379" ht="12.0" customHeight="1">
      <c r="P379" s="41"/>
    </row>
    <row r="380" ht="12.0" customHeight="1">
      <c r="P380" s="41"/>
    </row>
    <row r="381" ht="12.0" customHeight="1">
      <c r="P381" s="41"/>
    </row>
    <row r="382" ht="12.0" customHeight="1">
      <c r="P382" s="41"/>
    </row>
    <row r="383" ht="12.0" customHeight="1">
      <c r="P383" s="41"/>
    </row>
    <row r="384" ht="12.0" customHeight="1">
      <c r="P384" s="41"/>
    </row>
    <row r="385" ht="12.0" customHeight="1">
      <c r="P385" s="41"/>
    </row>
    <row r="386" ht="12.0" customHeight="1">
      <c r="P386" s="41"/>
    </row>
    <row r="387" ht="12.0" customHeight="1">
      <c r="P387" s="41"/>
    </row>
    <row r="388" ht="12.0" customHeight="1">
      <c r="P388" s="41"/>
    </row>
    <row r="389" ht="12.0" customHeight="1">
      <c r="P389" s="41"/>
    </row>
    <row r="390" ht="12.0" customHeight="1">
      <c r="P390" s="41"/>
    </row>
    <row r="391" ht="12.0" customHeight="1">
      <c r="P391" s="41"/>
    </row>
    <row r="392" ht="12.0" customHeight="1">
      <c r="P392" s="41"/>
    </row>
    <row r="393" ht="12.0" customHeight="1">
      <c r="P393" s="41"/>
    </row>
    <row r="394" ht="12.0" customHeight="1">
      <c r="P394" s="41"/>
    </row>
    <row r="395" ht="12.0" customHeight="1">
      <c r="P395" s="41"/>
    </row>
    <row r="396" ht="12.0" customHeight="1">
      <c r="P396" s="41"/>
    </row>
    <row r="397" ht="12.0" customHeight="1">
      <c r="P397" s="41"/>
    </row>
    <row r="398" ht="12.0" customHeight="1">
      <c r="P398" s="41"/>
    </row>
    <row r="399" ht="12.0" customHeight="1">
      <c r="P399" s="41"/>
    </row>
    <row r="400" ht="12.0" customHeight="1">
      <c r="P400" s="41"/>
    </row>
    <row r="401" ht="12.0" customHeight="1">
      <c r="P401" s="41"/>
    </row>
    <row r="402" ht="12.0" customHeight="1">
      <c r="P402" s="41"/>
    </row>
    <row r="403" ht="12.0" customHeight="1">
      <c r="P403" s="41"/>
    </row>
    <row r="404" ht="12.0" customHeight="1">
      <c r="P404" s="41"/>
    </row>
    <row r="405" ht="12.0" customHeight="1">
      <c r="P405" s="41"/>
    </row>
    <row r="406" ht="12.0" customHeight="1">
      <c r="P406" s="41"/>
    </row>
    <row r="407" ht="12.0" customHeight="1">
      <c r="P407" s="41"/>
    </row>
    <row r="408" ht="12.0" customHeight="1">
      <c r="P408" s="41"/>
    </row>
    <row r="409" ht="12.0" customHeight="1">
      <c r="P409" s="41"/>
    </row>
    <row r="410" ht="12.0" customHeight="1">
      <c r="P410" s="41"/>
    </row>
    <row r="411" ht="12.0" customHeight="1">
      <c r="P411" s="41"/>
    </row>
    <row r="412" ht="12.0" customHeight="1">
      <c r="P412" s="41"/>
    </row>
    <row r="413" ht="12.0" customHeight="1">
      <c r="P413" s="41"/>
    </row>
    <row r="414" ht="12.0" customHeight="1">
      <c r="P414" s="41"/>
    </row>
    <row r="415" ht="12.0" customHeight="1">
      <c r="P415" s="41"/>
    </row>
    <row r="416" ht="12.0" customHeight="1">
      <c r="P416" s="41"/>
    </row>
    <row r="417" ht="12.0" customHeight="1">
      <c r="P417" s="41"/>
    </row>
    <row r="418" ht="12.0" customHeight="1">
      <c r="P418" s="41"/>
    </row>
    <row r="419" ht="12.0" customHeight="1">
      <c r="P419" s="41"/>
    </row>
    <row r="420" ht="12.0" customHeight="1">
      <c r="P420" s="41"/>
    </row>
    <row r="421" ht="12.0" customHeight="1">
      <c r="P421" s="41"/>
    </row>
    <row r="422" ht="12.0" customHeight="1">
      <c r="P422" s="41"/>
    </row>
    <row r="423" ht="12.0" customHeight="1">
      <c r="P423" s="41"/>
    </row>
    <row r="424" ht="12.0" customHeight="1">
      <c r="P424" s="41"/>
    </row>
    <row r="425" ht="12.0" customHeight="1">
      <c r="P425" s="41"/>
    </row>
    <row r="426" ht="12.0" customHeight="1">
      <c r="P426" s="41"/>
    </row>
    <row r="427" ht="12.0" customHeight="1">
      <c r="P427" s="41"/>
    </row>
    <row r="428" ht="12.0" customHeight="1">
      <c r="P428" s="41"/>
    </row>
    <row r="429" ht="12.0" customHeight="1">
      <c r="P429" s="41"/>
    </row>
    <row r="430" ht="12.0" customHeight="1">
      <c r="P430" s="41"/>
    </row>
    <row r="431" ht="12.0" customHeight="1">
      <c r="P431" s="41"/>
    </row>
    <row r="432" ht="12.0" customHeight="1">
      <c r="P432" s="41"/>
    </row>
    <row r="433" ht="12.0" customHeight="1">
      <c r="P433" s="41"/>
    </row>
    <row r="434" ht="12.0" customHeight="1">
      <c r="P434" s="41"/>
    </row>
    <row r="435" ht="12.0" customHeight="1">
      <c r="P435" s="41"/>
    </row>
    <row r="436" ht="12.0" customHeight="1">
      <c r="P436" s="41"/>
    </row>
    <row r="437" ht="12.0" customHeight="1">
      <c r="P437" s="41"/>
    </row>
    <row r="438" ht="12.0" customHeight="1">
      <c r="P438" s="41"/>
    </row>
    <row r="439" ht="12.0" customHeight="1">
      <c r="P439" s="41"/>
    </row>
    <row r="440" ht="12.0" customHeight="1">
      <c r="P440" s="41"/>
    </row>
    <row r="441" ht="12.0" customHeight="1">
      <c r="P441" s="41"/>
    </row>
    <row r="442" ht="12.0" customHeight="1">
      <c r="P442" s="41"/>
    </row>
    <row r="443" ht="12.0" customHeight="1">
      <c r="P443" s="41"/>
    </row>
    <row r="444" ht="12.0" customHeight="1">
      <c r="P444" s="41"/>
    </row>
    <row r="445" ht="12.0" customHeight="1">
      <c r="P445" s="41"/>
    </row>
    <row r="446" ht="12.0" customHeight="1">
      <c r="P446" s="41"/>
    </row>
    <row r="447" ht="12.0" customHeight="1">
      <c r="P447" s="41"/>
    </row>
    <row r="448" ht="12.0" customHeight="1">
      <c r="P448" s="41"/>
    </row>
    <row r="449" ht="12.0" customHeight="1">
      <c r="P449" s="41"/>
    </row>
    <row r="450" ht="12.0" customHeight="1">
      <c r="P450" s="41"/>
    </row>
    <row r="451" ht="12.0" customHeight="1">
      <c r="P451" s="41"/>
    </row>
    <row r="452" ht="12.0" customHeight="1">
      <c r="P452" s="41"/>
    </row>
    <row r="453" ht="12.0" customHeight="1">
      <c r="P453" s="41"/>
    </row>
    <row r="454" ht="12.0" customHeight="1">
      <c r="P454" s="41"/>
    </row>
    <row r="455" ht="12.0" customHeight="1">
      <c r="P455" s="41"/>
    </row>
    <row r="456" ht="12.0" customHeight="1">
      <c r="P456" s="41"/>
    </row>
    <row r="457" ht="12.0" customHeight="1">
      <c r="P457" s="41"/>
    </row>
    <row r="458" ht="12.0" customHeight="1">
      <c r="P458" s="41"/>
    </row>
    <row r="459" ht="12.0" customHeight="1">
      <c r="P459" s="41"/>
    </row>
    <row r="460" ht="12.0" customHeight="1">
      <c r="P460" s="41"/>
    </row>
    <row r="461" ht="12.0" customHeight="1">
      <c r="P461" s="41"/>
    </row>
    <row r="462" ht="12.0" customHeight="1">
      <c r="P462" s="41"/>
    </row>
    <row r="463" ht="12.0" customHeight="1">
      <c r="P463" s="41"/>
    </row>
    <row r="464" ht="12.0" customHeight="1">
      <c r="P464" s="41"/>
    </row>
    <row r="465" ht="12.0" customHeight="1">
      <c r="P465" s="41"/>
    </row>
    <row r="466" ht="12.0" customHeight="1">
      <c r="P466" s="41"/>
    </row>
    <row r="467" ht="12.0" customHeight="1">
      <c r="P467" s="41"/>
    </row>
    <row r="468" ht="12.0" customHeight="1">
      <c r="P468" s="41"/>
    </row>
    <row r="469" ht="12.0" customHeight="1">
      <c r="P469" s="41"/>
    </row>
    <row r="470" ht="12.0" customHeight="1">
      <c r="P470" s="41"/>
    </row>
    <row r="471" ht="12.0" customHeight="1">
      <c r="P471" s="41"/>
    </row>
    <row r="472" ht="12.0" customHeight="1">
      <c r="P472" s="41"/>
    </row>
    <row r="473" ht="12.0" customHeight="1">
      <c r="P473" s="41"/>
    </row>
    <row r="474" ht="12.0" customHeight="1">
      <c r="P474" s="41"/>
    </row>
    <row r="475" ht="12.0" customHeight="1">
      <c r="P475" s="41"/>
    </row>
    <row r="476" ht="12.0" customHeight="1">
      <c r="P476" s="41"/>
    </row>
    <row r="477" ht="12.0" customHeight="1">
      <c r="P477" s="41"/>
    </row>
    <row r="478" ht="12.0" customHeight="1">
      <c r="P478" s="41"/>
    </row>
    <row r="479" ht="12.0" customHeight="1">
      <c r="P479" s="41"/>
    </row>
    <row r="480" ht="12.0" customHeight="1">
      <c r="P480" s="41"/>
    </row>
    <row r="481" ht="12.0" customHeight="1">
      <c r="P481" s="41"/>
    </row>
    <row r="482" ht="12.0" customHeight="1">
      <c r="P482" s="41"/>
    </row>
    <row r="483" ht="12.0" customHeight="1">
      <c r="P483" s="41"/>
    </row>
    <row r="484" ht="12.0" customHeight="1">
      <c r="P484" s="41"/>
    </row>
    <row r="485" ht="12.0" customHeight="1">
      <c r="P485" s="41"/>
    </row>
    <row r="486" ht="12.0" customHeight="1">
      <c r="P486" s="41"/>
    </row>
    <row r="487" ht="12.0" customHeight="1">
      <c r="P487" s="41"/>
    </row>
    <row r="488" ht="12.0" customHeight="1">
      <c r="P488" s="41"/>
    </row>
    <row r="489" ht="12.0" customHeight="1">
      <c r="P489" s="41"/>
    </row>
    <row r="490" ht="12.0" customHeight="1">
      <c r="P490" s="41"/>
    </row>
    <row r="491" ht="12.0" customHeight="1">
      <c r="P491" s="41"/>
    </row>
    <row r="492" ht="12.0" customHeight="1">
      <c r="P492" s="41"/>
    </row>
    <row r="493" ht="12.0" customHeight="1">
      <c r="P493" s="41"/>
    </row>
    <row r="494" ht="12.0" customHeight="1">
      <c r="P494" s="41"/>
    </row>
    <row r="495" ht="12.0" customHeight="1">
      <c r="P495" s="41"/>
    </row>
    <row r="496" ht="12.0" customHeight="1">
      <c r="P496" s="41"/>
    </row>
    <row r="497" ht="12.0" customHeight="1">
      <c r="P497" s="41"/>
    </row>
    <row r="498" ht="12.0" customHeight="1">
      <c r="P498" s="41"/>
    </row>
    <row r="499" ht="12.0" customHeight="1">
      <c r="P499" s="41"/>
    </row>
    <row r="500" ht="12.0" customHeight="1">
      <c r="P500" s="41"/>
    </row>
    <row r="501" ht="12.0" customHeight="1">
      <c r="P501" s="41"/>
    </row>
    <row r="502" ht="12.0" customHeight="1">
      <c r="P502" s="41"/>
    </row>
    <row r="503" ht="12.0" customHeight="1">
      <c r="P503" s="41"/>
    </row>
    <row r="504" ht="12.0" customHeight="1">
      <c r="P504" s="41"/>
    </row>
    <row r="505" ht="12.0" customHeight="1">
      <c r="P505" s="41"/>
    </row>
    <row r="506" ht="12.0" customHeight="1">
      <c r="P506" s="41"/>
    </row>
    <row r="507" ht="12.0" customHeight="1">
      <c r="P507" s="41"/>
    </row>
    <row r="508" ht="12.0" customHeight="1">
      <c r="P508" s="41"/>
    </row>
    <row r="509" ht="12.0" customHeight="1">
      <c r="P509" s="41"/>
    </row>
    <row r="510" ht="12.0" customHeight="1">
      <c r="P510" s="41"/>
    </row>
    <row r="511" ht="12.0" customHeight="1">
      <c r="P511" s="41"/>
    </row>
    <row r="512" ht="12.0" customHeight="1">
      <c r="P512" s="41"/>
    </row>
    <row r="513" ht="12.0" customHeight="1">
      <c r="P513" s="41"/>
    </row>
    <row r="514" ht="12.0" customHeight="1">
      <c r="P514" s="41"/>
    </row>
    <row r="515" ht="12.0" customHeight="1">
      <c r="P515" s="41"/>
    </row>
    <row r="516" ht="12.0" customHeight="1">
      <c r="P516" s="41"/>
    </row>
    <row r="517" ht="12.0" customHeight="1">
      <c r="P517" s="41"/>
    </row>
    <row r="518" ht="12.0" customHeight="1">
      <c r="P518" s="41"/>
    </row>
    <row r="519" ht="12.0" customHeight="1">
      <c r="P519" s="41"/>
    </row>
    <row r="520" ht="12.0" customHeight="1">
      <c r="P520" s="41"/>
    </row>
    <row r="521" ht="12.0" customHeight="1">
      <c r="P521" s="41"/>
    </row>
    <row r="522" ht="12.0" customHeight="1">
      <c r="P522" s="41"/>
    </row>
    <row r="523" ht="12.0" customHeight="1">
      <c r="P523" s="41"/>
    </row>
    <row r="524" ht="12.0" customHeight="1">
      <c r="P524" s="41"/>
    </row>
    <row r="525" ht="12.0" customHeight="1">
      <c r="P525" s="41"/>
    </row>
    <row r="526" ht="12.0" customHeight="1">
      <c r="P526" s="41"/>
    </row>
    <row r="527" ht="12.0" customHeight="1">
      <c r="P527" s="41"/>
    </row>
    <row r="528" ht="12.0" customHeight="1">
      <c r="P528" s="41"/>
    </row>
    <row r="529" ht="12.0" customHeight="1">
      <c r="P529" s="41"/>
    </row>
    <row r="530" ht="12.0" customHeight="1">
      <c r="P530" s="41"/>
    </row>
    <row r="531" ht="12.0" customHeight="1">
      <c r="P531" s="41"/>
    </row>
    <row r="532" ht="12.0" customHeight="1">
      <c r="P532" s="41"/>
    </row>
    <row r="533" ht="12.0" customHeight="1">
      <c r="P533" s="41"/>
    </row>
    <row r="534" ht="12.0" customHeight="1">
      <c r="P534" s="41"/>
    </row>
    <row r="535" ht="12.0" customHeight="1">
      <c r="P535" s="41"/>
    </row>
    <row r="536" ht="12.0" customHeight="1">
      <c r="P536" s="41"/>
    </row>
    <row r="537" ht="12.0" customHeight="1">
      <c r="P537" s="41"/>
    </row>
    <row r="538" ht="12.0" customHeight="1">
      <c r="P538" s="41"/>
    </row>
    <row r="539" ht="12.0" customHeight="1">
      <c r="P539" s="41"/>
    </row>
    <row r="540" ht="12.0" customHeight="1">
      <c r="P540" s="41"/>
    </row>
    <row r="541" ht="12.0" customHeight="1">
      <c r="P541" s="41"/>
    </row>
    <row r="542" ht="12.0" customHeight="1">
      <c r="P542" s="41"/>
    </row>
    <row r="543" ht="12.0" customHeight="1">
      <c r="P543" s="41"/>
    </row>
    <row r="544" ht="12.0" customHeight="1">
      <c r="P544" s="41"/>
    </row>
    <row r="545" ht="12.0" customHeight="1">
      <c r="P545" s="41"/>
    </row>
    <row r="546" ht="12.0" customHeight="1">
      <c r="P546" s="41"/>
    </row>
    <row r="547" ht="12.0" customHeight="1">
      <c r="P547" s="41"/>
    </row>
    <row r="548" ht="12.0" customHeight="1">
      <c r="P548" s="41"/>
    </row>
    <row r="549" ht="12.0" customHeight="1">
      <c r="P549" s="41"/>
    </row>
    <row r="550" ht="12.0" customHeight="1">
      <c r="P550" s="41"/>
    </row>
    <row r="551" ht="12.0" customHeight="1">
      <c r="P551" s="41"/>
    </row>
    <row r="552" ht="12.0" customHeight="1">
      <c r="P552" s="41"/>
    </row>
    <row r="553" ht="12.0" customHeight="1">
      <c r="P553" s="41"/>
    </row>
    <row r="554" ht="12.0" customHeight="1">
      <c r="P554" s="41"/>
    </row>
    <row r="555" ht="12.0" customHeight="1">
      <c r="P555" s="41"/>
    </row>
    <row r="556" ht="12.0" customHeight="1">
      <c r="P556" s="41"/>
    </row>
    <row r="557" ht="12.0" customHeight="1">
      <c r="P557" s="41"/>
    </row>
    <row r="558" ht="12.0" customHeight="1">
      <c r="P558" s="41"/>
    </row>
    <row r="559" ht="12.0" customHeight="1">
      <c r="P559" s="41"/>
    </row>
    <row r="560" ht="12.0" customHeight="1">
      <c r="P560" s="41"/>
    </row>
    <row r="561" ht="12.0" customHeight="1">
      <c r="P561" s="41"/>
    </row>
    <row r="562" ht="12.0" customHeight="1">
      <c r="P562" s="41"/>
    </row>
    <row r="563" ht="12.0" customHeight="1">
      <c r="P563" s="41"/>
    </row>
    <row r="564" ht="12.0" customHeight="1">
      <c r="P564" s="41"/>
    </row>
    <row r="565" ht="12.0" customHeight="1">
      <c r="P565" s="41"/>
    </row>
    <row r="566" ht="12.0" customHeight="1">
      <c r="P566" s="41"/>
    </row>
    <row r="567" ht="12.0" customHeight="1">
      <c r="P567" s="41"/>
    </row>
    <row r="568" ht="12.0" customHeight="1">
      <c r="P568" s="41"/>
    </row>
    <row r="569" ht="12.0" customHeight="1">
      <c r="P569" s="41"/>
    </row>
    <row r="570" ht="12.0" customHeight="1">
      <c r="P570" s="41"/>
    </row>
    <row r="571" ht="12.0" customHeight="1">
      <c r="P571" s="41"/>
    </row>
    <row r="572" ht="12.0" customHeight="1">
      <c r="P572" s="41"/>
    </row>
    <row r="573" ht="12.0" customHeight="1">
      <c r="P573" s="41"/>
    </row>
    <row r="574" ht="12.0" customHeight="1">
      <c r="P574" s="41"/>
    </row>
    <row r="575" ht="12.0" customHeight="1">
      <c r="P575" s="41"/>
    </row>
    <row r="576" ht="12.0" customHeight="1">
      <c r="P576" s="41"/>
    </row>
    <row r="577" ht="12.0" customHeight="1">
      <c r="P577" s="41"/>
    </row>
    <row r="578" ht="12.0" customHeight="1">
      <c r="P578" s="41"/>
    </row>
    <row r="579" ht="12.0" customHeight="1">
      <c r="P579" s="41"/>
    </row>
    <row r="580" ht="12.0" customHeight="1">
      <c r="P580" s="41"/>
    </row>
    <row r="581" ht="12.0" customHeight="1">
      <c r="P581" s="41"/>
    </row>
    <row r="582" ht="12.0" customHeight="1">
      <c r="P582" s="41"/>
    </row>
    <row r="583" ht="12.0" customHeight="1">
      <c r="P583" s="41"/>
    </row>
    <row r="584" ht="12.0" customHeight="1">
      <c r="P584" s="41"/>
    </row>
    <row r="585" ht="12.0" customHeight="1">
      <c r="P585" s="41"/>
    </row>
    <row r="586" ht="12.0" customHeight="1">
      <c r="P586" s="41"/>
    </row>
    <row r="587" ht="12.0" customHeight="1">
      <c r="P587" s="41"/>
    </row>
    <row r="588" ht="12.0" customHeight="1">
      <c r="P588" s="41"/>
    </row>
    <row r="589" ht="12.0" customHeight="1">
      <c r="P589" s="41"/>
    </row>
    <row r="590" ht="12.0" customHeight="1">
      <c r="P590" s="41"/>
    </row>
    <row r="591" ht="12.0" customHeight="1">
      <c r="P591" s="41"/>
    </row>
    <row r="592" ht="12.0" customHeight="1">
      <c r="P592" s="41"/>
    </row>
    <row r="593" ht="12.0" customHeight="1">
      <c r="P593" s="41"/>
    </row>
    <row r="594" ht="12.0" customHeight="1">
      <c r="P594" s="41"/>
    </row>
    <row r="595" ht="12.0" customHeight="1">
      <c r="P595" s="41"/>
    </row>
    <row r="596" ht="12.0" customHeight="1">
      <c r="P596" s="41"/>
    </row>
    <row r="597" ht="12.0" customHeight="1">
      <c r="P597" s="41"/>
    </row>
    <row r="598" ht="12.0" customHeight="1">
      <c r="P598" s="41"/>
    </row>
    <row r="599" ht="12.0" customHeight="1">
      <c r="P599" s="41"/>
    </row>
    <row r="600" ht="12.0" customHeight="1">
      <c r="P600" s="41"/>
    </row>
    <row r="601" ht="12.0" customHeight="1">
      <c r="P601" s="41"/>
    </row>
    <row r="602" ht="12.0" customHeight="1">
      <c r="P602" s="41"/>
    </row>
    <row r="603" ht="12.0" customHeight="1">
      <c r="P603" s="41"/>
    </row>
    <row r="604" ht="12.0" customHeight="1">
      <c r="P604" s="41"/>
    </row>
    <row r="605" ht="12.0" customHeight="1">
      <c r="P605" s="41"/>
    </row>
    <row r="606" ht="12.0" customHeight="1">
      <c r="P606" s="41"/>
    </row>
    <row r="607" ht="12.0" customHeight="1">
      <c r="P607" s="41"/>
    </row>
    <row r="608" ht="12.0" customHeight="1">
      <c r="P608" s="41"/>
    </row>
    <row r="609" ht="12.0" customHeight="1">
      <c r="P609" s="41"/>
    </row>
    <row r="610" ht="12.0" customHeight="1">
      <c r="P610" s="41"/>
    </row>
    <row r="611" ht="12.0" customHeight="1">
      <c r="P611" s="41"/>
    </row>
    <row r="612" ht="12.0" customHeight="1">
      <c r="P612" s="41"/>
    </row>
    <row r="613" ht="12.0" customHeight="1">
      <c r="P613" s="41"/>
    </row>
    <row r="614" ht="12.0" customHeight="1">
      <c r="P614" s="41"/>
    </row>
    <row r="615" ht="12.0" customHeight="1">
      <c r="P615" s="41"/>
    </row>
    <row r="616" ht="12.0" customHeight="1">
      <c r="P616" s="41"/>
    </row>
    <row r="617" ht="12.0" customHeight="1">
      <c r="P617" s="41"/>
    </row>
    <row r="618" ht="12.0" customHeight="1">
      <c r="P618" s="41"/>
    </row>
    <row r="619" ht="12.0" customHeight="1">
      <c r="P619" s="41"/>
    </row>
    <row r="620" ht="12.0" customHeight="1">
      <c r="P620" s="41"/>
    </row>
    <row r="621" ht="12.0" customHeight="1">
      <c r="P621" s="41"/>
    </row>
    <row r="622" ht="12.0" customHeight="1">
      <c r="P622" s="41"/>
    </row>
    <row r="623" ht="12.0" customHeight="1">
      <c r="P623" s="41"/>
    </row>
    <row r="624" ht="12.0" customHeight="1">
      <c r="P624" s="41"/>
    </row>
    <row r="625" ht="12.0" customHeight="1">
      <c r="P625" s="41"/>
    </row>
    <row r="626" ht="12.0" customHeight="1">
      <c r="P626" s="41"/>
    </row>
    <row r="627" ht="12.0" customHeight="1">
      <c r="P627" s="41"/>
    </row>
    <row r="628" ht="12.0" customHeight="1">
      <c r="P628" s="41"/>
    </row>
    <row r="629" ht="12.0" customHeight="1">
      <c r="P629" s="41"/>
    </row>
    <row r="630" ht="12.0" customHeight="1">
      <c r="P630" s="41"/>
    </row>
    <row r="631" ht="12.0" customHeight="1">
      <c r="P631" s="41"/>
    </row>
    <row r="632" ht="12.0" customHeight="1">
      <c r="P632" s="41"/>
    </row>
    <row r="633" ht="12.0" customHeight="1">
      <c r="P633" s="41"/>
    </row>
    <row r="634" ht="12.0" customHeight="1">
      <c r="P634" s="41"/>
    </row>
    <row r="635" ht="12.0" customHeight="1">
      <c r="P635" s="41"/>
    </row>
    <row r="636" ht="12.0" customHeight="1">
      <c r="P636" s="41"/>
    </row>
    <row r="637" ht="12.0" customHeight="1">
      <c r="P637" s="41"/>
    </row>
    <row r="638" ht="12.0" customHeight="1">
      <c r="P638" s="41"/>
    </row>
    <row r="639" ht="12.0" customHeight="1">
      <c r="P639" s="41"/>
    </row>
    <row r="640" ht="12.0" customHeight="1">
      <c r="P640" s="41"/>
    </row>
    <row r="641" ht="12.0" customHeight="1">
      <c r="P641" s="41"/>
    </row>
    <row r="642" ht="12.0" customHeight="1">
      <c r="P642" s="41"/>
    </row>
    <row r="643" ht="12.0" customHeight="1">
      <c r="P643" s="41"/>
    </row>
    <row r="644" ht="12.0" customHeight="1">
      <c r="P644" s="41"/>
    </row>
    <row r="645" ht="12.0" customHeight="1">
      <c r="P645" s="41"/>
    </row>
    <row r="646" ht="12.0" customHeight="1">
      <c r="P646" s="41"/>
    </row>
    <row r="647" ht="12.0" customHeight="1">
      <c r="P647" s="41"/>
    </row>
    <row r="648" ht="12.0" customHeight="1">
      <c r="P648" s="41"/>
    </row>
    <row r="649" ht="12.0" customHeight="1">
      <c r="P649" s="41"/>
    </row>
    <row r="650" ht="12.0" customHeight="1">
      <c r="P650" s="41"/>
    </row>
    <row r="651" ht="12.0" customHeight="1">
      <c r="P651" s="41"/>
    </row>
    <row r="652" ht="12.0" customHeight="1">
      <c r="P652" s="41"/>
    </row>
    <row r="653" ht="12.0" customHeight="1">
      <c r="P653" s="41"/>
    </row>
    <row r="654" ht="12.0" customHeight="1">
      <c r="P654" s="41"/>
    </row>
    <row r="655" ht="12.0" customHeight="1">
      <c r="P655" s="41"/>
    </row>
    <row r="656" ht="12.0" customHeight="1">
      <c r="P656" s="41"/>
    </row>
    <row r="657" ht="12.0" customHeight="1">
      <c r="P657" s="41"/>
    </row>
    <row r="658" ht="12.0" customHeight="1">
      <c r="P658" s="41"/>
    </row>
    <row r="659" ht="12.0" customHeight="1">
      <c r="P659" s="41"/>
    </row>
    <row r="660" ht="12.0" customHeight="1">
      <c r="P660" s="41"/>
    </row>
    <row r="661" ht="12.0" customHeight="1">
      <c r="P661" s="41"/>
    </row>
    <row r="662" ht="12.0" customHeight="1">
      <c r="P662" s="41"/>
    </row>
    <row r="663" ht="12.0" customHeight="1">
      <c r="P663" s="41"/>
    </row>
    <row r="664" ht="12.0" customHeight="1">
      <c r="P664" s="41"/>
    </row>
    <row r="665" ht="12.0" customHeight="1">
      <c r="P665" s="41"/>
    </row>
    <row r="666" ht="12.0" customHeight="1">
      <c r="P666" s="41"/>
    </row>
    <row r="667" ht="12.0" customHeight="1">
      <c r="P667" s="41"/>
    </row>
    <row r="668" ht="12.0" customHeight="1">
      <c r="P668" s="41"/>
    </row>
    <row r="669" ht="12.0" customHeight="1">
      <c r="P669" s="41"/>
    </row>
    <row r="670" ht="12.0" customHeight="1">
      <c r="P670" s="41"/>
    </row>
    <row r="671" ht="12.0" customHeight="1">
      <c r="P671" s="41"/>
    </row>
    <row r="672" ht="12.0" customHeight="1">
      <c r="P672" s="41"/>
    </row>
    <row r="673" ht="12.0" customHeight="1">
      <c r="P673" s="41"/>
    </row>
    <row r="674" ht="12.0" customHeight="1">
      <c r="P674" s="41"/>
    </row>
    <row r="675" ht="12.0" customHeight="1">
      <c r="P675" s="41"/>
    </row>
    <row r="676" ht="12.0" customHeight="1">
      <c r="P676" s="41"/>
    </row>
    <row r="677" ht="12.0" customHeight="1">
      <c r="P677" s="41"/>
    </row>
    <row r="678" ht="12.0" customHeight="1">
      <c r="P678" s="41"/>
    </row>
    <row r="679" ht="12.0" customHeight="1">
      <c r="P679" s="41"/>
    </row>
    <row r="680" ht="12.0" customHeight="1">
      <c r="P680" s="41"/>
    </row>
    <row r="681" ht="12.0" customHeight="1">
      <c r="P681" s="41"/>
    </row>
    <row r="682" ht="12.0" customHeight="1">
      <c r="P682" s="41"/>
    </row>
    <row r="683" ht="12.0" customHeight="1">
      <c r="P683" s="41"/>
    </row>
    <row r="684" ht="12.0" customHeight="1">
      <c r="P684" s="41"/>
    </row>
    <row r="685" ht="12.0" customHeight="1">
      <c r="P685" s="41"/>
    </row>
    <row r="686" ht="12.0" customHeight="1">
      <c r="P686" s="41"/>
    </row>
    <row r="687" ht="12.0" customHeight="1">
      <c r="P687" s="41"/>
    </row>
    <row r="688" ht="12.0" customHeight="1">
      <c r="P688" s="41"/>
    </row>
    <row r="689" ht="12.0" customHeight="1">
      <c r="P689" s="41"/>
    </row>
    <row r="690" ht="12.0" customHeight="1">
      <c r="P690" s="41"/>
    </row>
    <row r="691" ht="12.0" customHeight="1">
      <c r="P691" s="41"/>
    </row>
    <row r="692" ht="12.0" customHeight="1">
      <c r="P692" s="41"/>
    </row>
    <row r="693" ht="12.0" customHeight="1">
      <c r="P693" s="41"/>
    </row>
    <row r="694" ht="12.0" customHeight="1">
      <c r="P694" s="41"/>
    </row>
    <row r="695" ht="12.0" customHeight="1">
      <c r="P695" s="41"/>
    </row>
    <row r="696" ht="12.0" customHeight="1">
      <c r="P696" s="41"/>
    </row>
    <row r="697" ht="12.0" customHeight="1">
      <c r="P697" s="41"/>
    </row>
    <row r="698" ht="12.0" customHeight="1">
      <c r="P698" s="41"/>
    </row>
    <row r="699" ht="12.0" customHeight="1">
      <c r="P699" s="41"/>
    </row>
    <row r="700" ht="12.0" customHeight="1">
      <c r="P700" s="41"/>
    </row>
    <row r="701" ht="12.0" customHeight="1">
      <c r="P701" s="41"/>
    </row>
    <row r="702" ht="12.0" customHeight="1">
      <c r="P702" s="41"/>
    </row>
    <row r="703" ht="12.0" customHeight="1">
      <c r="P703" s="41"/>
    </row>
    <row r="704" ht="12.0" customHeight="1">
      <c r="P704" s="41"/>
    </row>
    <row r="705" ht="12.0" customHeight="1">
      <c r="P705" s="41"/>
    </row>
    <row r="706" ht="12.0" customHeight="1">
      <c r="P706" s="41"/>
    </row>
    <row r="707" ht="12.0" customHeight="1">
      <c r="P707" s="41"/>
    </row>
    <row r="708" ht="12.0" customHeight="1">
      <c r="P708" s="41"/>
    </row>
    <row r="709" ht="12.0" customHeight="1">
      <c r="P709" s="41"/>
    </row>
    <row r="710" ht="12.0" customHeight="1">
      <c r="P710" s="41"/>
    </row>
    <row r="711" ht="12.0" customHeight="1">
      <c r="P711" s="41"/>
    </row>
    <row r="712" ht="12.0" customHeight="1">
      <c r="P712" s="41"/>
    </row>
    <row r="713" ht="12.0" customHeight="1">
      <c r="P713" s="41"/>
    </row>
    <row r="714" ht="12.0" customHeight="1">
      <c r="P714" s="41"/>
    </row>
    <row r="715" ht="12.0" customHeight="1">
      <c r="P715" s="41"/>
    </row>
    <row r="716" ht="12.0" customHeight="1">
      <c r="P716" s="41"/>
    </row>
    <row r="717" ht="12.0" customHeight="1">
      <c r="P717" s="41"/>
    </row>
    <row r="718" ht="12.0" customHeight="1">
      <c r="P718" s="41"/>
    </row>
    <row r="719" ht="12.0" customHeight="1">
      <c r="P719" s="41"/>
    </row>
    <row r="720" ht="12.0" customHeight="1">
      <c r="P720" s="41"/>
    </row>
    <row r="721" ht="12.0" customHeight="1">
      <c r="P721" s="41"/>
    </row>
    <row r="722" ht="12.0" customHeight="1">
      <c r="P722" s="41"/>
    </row>
    <row r="723" ht="12.0" customHeight="1">
      <c r="P723" s="41"/>
    </row>
    <row r="724" ht="12.0" customHeight="1">
      <c r="P724" s="41"/>
    </row>
    <row r="725" ht="12.0" customHeight="1">
      <c r="P725" s="41"/>
    </row>
    <row r="726" ht="12.0" customHeight="1">
      <c r="P726" s="41"/>
    </row>
    <row r="727" ht="12.0" customHeight="1">
      <c r="P727" s="41"/>
    </row>
    <row r="728" ht="12.0" customHeight="1">
      <c r="P728" s="41"/>
    </row>
    <row r="729" ht="12.0" customHeight="1">
      <c r="P729" s="41"/>
    </row>
    <row r="730" ht="12.0" customHeight="1">
      <c r="P730" s="41"/>
    </row>
    <row r="731" ht="12.0" customHeight="1">
      <c r="P731" s="41"/>
    </row>
    <row r="732" ht="12.0" customHeight="1">
      <c r="P732" s="41"/>
    </row>
    <row r="733" ht="12.0" customHeight="1">
      <c r="P733" s="41"/>
    </row>
    <row r="734" ht="12.0" customHeight="1">
      <c r="P734" s="41"/>
    </row>
    <row r="735" ht="12.0" customHeight="1">
      <c r="P735" s="41"/>
    </row>
    <row r="736" ht="12.0" customHeight="1">
      <c r="P736" s="41"/>
    </row>
    <row r="737" ht="12.0" customHeight="1">
      <c r="P737" s="41"/>
    </row>
    <row r="738" ht="12.0" customHeight="1">
      <c r="P738" s="41"/>
    </row>
    <row r="739" ht="12.0" customHeight="1">
      <c r="P739" s="41"/>
    </row>
    <row r="740" ht="12.0" customHeight="1">
      <c r="P740" s="41"/>
    </row>
    <row r="741" ht="12.0" customHeight="1">
      <c r="P741" s="41"/>
    </row>
    <row r="742" ht="12.0" customHeight="1">
      <c r="P742" s="41"/>
    </row>
    <row r="743" ht="12.0" customHeight="1">
      <c r="P743" s="41"/>
    </row>
    <row r="744" ht="12.0" customHeight="1">
      <c r="P744" s="41"/>
    </row>
    <row r="745" ht="12.0" customHeight="1">
      <c r="P745" s="41"/>
    </row>
    <row r="746" ht="12.0" customHeight="1">
      <c r="P746" s="41"/>
    </row>
    <row r="747" ht="12.0" customHeight="1">
      <c r="P747" s="41"/>
    </row>
    <row r="748" ht="12.0" customHeight="1">
      <c r="P748" s="41"/>
    </row>
    <row r="749" ht="12.0" customHeight="1">
      <c r="P749" s="41"/>
    </row>
    <row r="750" ht="12.0" customHeight="1">
      <c r="P750" s="41"/>
    </row>
    <row r="751" ht="12.0" customHeight="1">
      <c r="P751" s="41"/>
    </row>
    <row r="752" ht="12.0" customHeight="1">
      <c r="P752" s="41"/>
    </row>
    <row r="753" ht="12.0" customHeight="1">
      <c r="P753" s="41"/>
    </row>
    <row r="754" ht="12.0" customHeight="1">
      <c r="P754" s="41"/>
    </row>
    <row r="755" ht="12.0" customHeight="1">
      <c r="P755" s="41"/>
    </row>
    <row r="756" ht="12.0" customHeight="1">
      <c r="P756" s="41"/>
    </row>
    <row r="757" ht="12.0" customHeight="1">
      <c r="P757" s="41"/>
    </row>
    <row r="758" ht="12.0" customHeight="1">
      <c r="P758" s="41"/>
    </row>
    <row r="759" ht="12.0" customHeight="1">
      <c r="P759" s="41"/>
    </row>
    <row r="760" ht="12.0" customHeight="1">
      <c r="P760" s="41"/>
    </row>
    <row r="761" ht="12.0" customHeight="1">
      <c r="P761" s="41"/>
    </row>
    <row r="762" ht="12.0" customHeight="1">
      <c r="P762" s="41"/>
    </row>
    <row r="763" ht="12.0" customHeight="1">
      <c r="P763" s="41"/>
    </row>
    <row r="764" ht="12.0" customHeight="1">
      <c r="P764" s="41"/>
    </row>
    <row r="765" ht="12.0" customHeight="1">
      <c r="P765" s="41"/>
    </row>
    <row r="766" ht="12.0" customHeight="1">
      <c r="P766" s="41"/>
    </row>
    <row r="767" ht="12.0" customHeight="1">
      <c r="P767" s="41"/>
    </row>
    <row r="768" ht="12.0" customHeight="1">
      <c r="P768" s="41"/>
    </row>
    <row r="769" ht="12.0" customHeight="1">
      <c r="P769" s="41"/>
    </row>
    <row r="770" ht="12.0" customHeight="1">
      <c r="P770" s="41"/>
    </row>
    <row r="771" ht="12.0" customHeight="1">
      <c r="P771" s="41"/>
    </row>
    <row r="772" ht="12.0" customHeight="1">
      <c r="P772" s="41"/>
    </row>
    <row r="773" ht="12.0" customHeight="1">
      <c r="P773" s="41"/>
    </row>
    <row r="774" ht="12.0" customHeight="1">
      <c r="P774" s="41"/>
    </row>
    <row r="775" ht="12.0" customHeight="1">
      <c r="P775" s="41"/>
    </row>
    <row r="776" ht="12.0" customHeight="1">
      <c r="P776" s="41"/>
    </row>
    <row r="777" ht="12.0" customHeight="1">
      <c r="P777" s="41"/>
    </row>
    <row r="778" ht="12.0" customHeight="1">
      <c r="P778" s="41"/>
    </row>
    <row r="779" ht="12.0" customHeight="1">
      <c r="P779" s="41"/>
    </row>
    <row r="780" ht="12.0" customHeight="1">
      <c r="P780" s="41"/>
    </row>
    <row r="781" ht="12.0" customHeight="1">
      <c r="P781" s="41"/>
    </row>
    <row r="782" ht="12.0" customHeight="1">
      <c r="P782" s="41"/>
    </row>
    <row r="783" ht="12.0" customHeight="1">
      <c r="P783" s="41"/>
    </row>
    <row r="784" ht="12.0" customHeight="1">
      <c r="P784" s="41"/>
    </row>
    <row r="785" ht="12.0" customHeight="1">
      <c r="P785" s="41"/>
    </row>
    <row r="786" ht="12.0" customHeight="1">
      <c r="P786" s="41"/>
    </row>
    <row r="787" ht="12.0" customHeight="1">
      <c r="P787" s="41"/>
    </row>
    <row r="788" ht="12.0" customHeight="1">
      <c r="P788" s="41"/>
    </row>
    <row r="789" ht="12.0" customHeight="1">
      <c r="P789" s="41"/>
    </row>
    <row r="790" ht="12.0" customHeight="1">
      <c r="P790" s="41"/>
    </row>
    <row r="791" ht="12.0" customHeight="1">
      <c r="P791" s="41"/>
    </row>
    <row r="792" ht="12.0" customHeight="1">
      <c r="P792" s="41"/>
    </row>
    <row r="793" ht="12.0" customHeight="1">
      <c r="P793" s="41"/>
    </row>
    <row r="794" ht="12.0" customHeight="1">
      <c r="P794" s="41"/>
    </row>
    <row r="795" ht="12.0" customHeight="1">
      <c r="P795" s="41"/>
    </row>
    <row r="796" ht="12.0" customHeight="1">
      <c r="P796" s="41"/>
    </row>
    <row r="797" ht="12.0" customHeight="1">
      <c r="P797" s="41"/>
    </row>
    <row r="798" ht="12.0" customHeight="1">
      <c r="P798" s="41"/>
    </row>
    <row r="799" ht="12.0" customHeight="1">
      <c r="P799" s="41"/>
    </row>
    <row r="800" ht="12.0" customHeight="1">
      <c r="P800" s="41"/>
    </row>
    <row r="801" ht="12.0" customHeight="1">
      <c r="P801" s="41"/>
    </row>
    <row r="802" ht="12.0" customHeight="1">
      <c r="P802" s="41"/>
    </row>
    <row r="803" ht="12.0" customHeight="1">
      <c r="P803" s="41"/>
    </row>
    <row r="804" ht="12.0" customHeight="1">
      <c r="P804" s="41"/>
    </row>
    <row r="805" ht="12.0" customHeight="1">
      <c r="P805" s="41"/>
    </row>
    <row r="806" ht="12.0" customHeight="1">
      <c r="P806" s="41"/>
    </row>
    <row r="807" ht="12.0" customHeight="1">
      <c r="P807" s="41"/>
    </row>
    <row r="808" ht="12.0" customHeight="1">
      <c r="P808" s="41"/>
    </row>
    <row r="809" ht="12.0" customHeight="1">
      <c r="P809" s="41"/>
    </row>
    <row r="810" ht="12.0" customHeight="1">
      <c r="P810" s="41"/>
    </row>
    <row r="811" ht="12.0" customHeight="1">
      <c r="P811" s="41"/>
    </row>
    <row r="812" ht="12.0" customHeight="1">
      <c r="P812" s="41"/>
    </row>
    <row r="813" ht="12.0" customHeight="1">
      <c r="P813" s="41"/>
    </row>
    <row r="814" ht="12.0" customHeight="1">
      <c r="P814" s="41"/>
    </row>
    <row r="815" ht="12.0" customHeight="1">
      <c r="P815" s="41"/>
    </row>
    <row r="816" ht="12.0" customHeight="1">
      <c r="P816" s="41"/>
    </row>
    <row r="817" ht="12.0" customHeight="1">
      <c r="P817" s="41"/>
    </row>
    <row r="818" ht="12.0" customHeight="1">
      <c r="P818" s="41"/>
    </row>
    <row r="819" ht="12.0" customHeight="1">
      <c r="P819" s="41"/>
    </row>
    <row r="820" ht="12.0" customHeight="1">
      <c r="P820" s="41"/>
    </row>
    <row r="821" ht="12.0" customHeight="1">
      <c r="P821" s="41"/>
    </row>
    <row r="822" ht="12.0" customHeight="1">
      <c r="P822" s="41"/>
    </row>
    <row r="823" ht="12.0" customHeight="1">
      <c r="P823" s="41"/>
    </row>
    <row r="824" ht="12.0" customHeight="1">
      <c r="P824" s="41"/>
    </row>
    <row r="825" ht="12.0" customHeight="1">
      <c r="P825" s="41"/>
    </row>
    <row r="826" ht="12.0" customHeight="1">
      <c r="P826" s="41"/>
    </row>
    <row r="827" ht="12.0" customHeight="1">
      <c r="P827" s="41"/>
    </row>
    <row r="828" ht="12.0" customHeight="1">
      <c r="P828" s="41"/>
    </row>
    <row r="829" ht="12.0" customHeight="1">
      <c r="P829" s="41"/>
    </row>
    <row r="830" ht="12.0" customHeight="1">
      <c r="P830" s="41"/>
    </row>
    <row r="831" ht="12.0" customHeight="1">
      <c r="P831" s="41"/>
    </row>
    <row r="832" ht="12.0" customHeight="1">
      <c r="P832" s="41"/>
    </row>
    <row r="833" ht="12.0" customHeight="1">
      <c r="P833" s="41"/>
    </row>
    <row r="834" ht="12.0" customHeight="1">
      <c r="P834" s="41"/>
    </row>
    <row r="835" ht="12.0" customHeight="1">
      <c r="P835" s="41"/>
    </row>
    <row r="836" ht="12.0" customHeight="1">
      <c r="P836" s="41"/>
    </row>
    <row r="837" ht="12.0" customHeight="1">
      <c r="P837" s="41"/>
    </row>
    <row r="838" ht="12.0" customHeight="1">
      <c r="P838" s="41"/>
    </row>
    <row r="839" ht="12.0" customHeight="1">
      <c r="P839" s="41"/>
    </row>
    <row r="840" ht="12.0" customHeight="1">
      <c r="P840" s="41"/>
    </row>
    <row r="841" ht="12.0" customHeight="1">
      <c r="P841" s="41"/>
    </row>
    <row r="842" ht="12.0" customHeight="1">
      <c r="P842" s="41"/>
    </row>
    <row r="843" ht="12.0" customHeight="1">
      <c r="P843" s="41"/>
    </row>
    <row r="844" ht="12.0" customHeight="1">
      <c r="P844" s="41"/>
    </row>
    <row r="845" ht="12.0" customHeight="1">
      <c r="P845" s="41"/>
    </row>
    <row r="846" ht="12.0" customHeight="1">
      <c r="P846" s="41"/>
    </row>
    <row r="847" ht="12.0" customHeight="1">
      <c r="P847" s="41"/>
    </row>
    <row r="848" ht="12.0" customHeight="1">
      <c r="P848" s="41"/>
    </row>
    <row r="849" ht="12.0" customHeight="1">
      <c r="P849" s="41"/>
    </row>
    <row r="850" ht="12.0" customHeight="1">
      <c r="P850" s="41"/>
    </row>
    <row r="851" ht="12.0" customHeight="1">
      <c r="P851" s="41"/>
    </row>
    <row r="852" ht="12.0" customHeight="1">
      <c r="P852" s="41"/>
    </row>
    <row r="853" ht="12.0" customHeight="1">
      <c r="P853" s="41"/>
    </row>
    <row r="854" ht="12.0" customHeight="1">
      <c r="P854" s="41"/>
    </row>
    <row r="855" ht="12.0" customHeight="1">
      <c r="P855" s="41"/>
    </row>
    <row r="856" ht="12.0" customHeight="1">
      <c r="P856" s="41"/>
    </row>
    <row r="857" ht="12.0" customHeight="1">
      <c r="P857" s="41"/>
    </row>
    <row r="858" ht="12.0" customHeight="1">
      <c r="P858" s="41"/>
    </row>
    <row r="859" ht="12.0" customHeight="1">
      <c r="P859" s="41"/>
    </row>
    <row r="860" ht="12.0" customHeight="1">
      <c r="P860" s="41"/>
    </row>
    <row r="861" ht="12.0" customHeight="1">
      <c r="P861" s="41"/>
    </row>
    <row r="862" ht="12.0" customHeight="1">
      <c r="P862" s="41"/>
    </row>
    <row r="863" ht="12.0" customHeight="1">
      <c r="P863" s="41"/>
    </row>
    <row r="864" ht="12.0" customHeight="1">
      <c r="P864" s="41"/>
    </row>
    <row r="865" ht="12.0" customHeight="1">
      <c r="P865" s="41"/>
    </row>
    <row r="866" ht="12.0" customHeight="1">
      <c r="P866" s="41"/>
    </row>
    <row r="867" ht="12.0" customHeight="1">
      <c r="P867" s="41"/>
    </row>
    <row r="868" ht="12.0" customHeight="1">
      <c r="P868" s="41"/>
    </row>
    <row r="869" ht="12.0" customHeight="1">
      <c r="P869" s="41"/>
    </row>
    <row r="870" ht="12.0" customHeight="1">
      <c r="P870" s="41"/>
    </row>
    <row r="871" ht="12.0" customHeight="1">
      <c r="P871" s="41"/>
    </row>
    <row r="872" ht="12.0" customHeight="1">
      <c r="P872" s="41"/>
    </row>
    <row r="873" ht="12.0" customHeight="1">
      <c r="P873" s="41"/>
    </row>
    <row r="874" ht="12.0" customHeight="1">
      <c r="P874" s="41"/>
    </row>
    <row r="875" ht="12.0" customHeight="1">
      <c r="P875" s="41"/>
    </row>
    <row r="876" ht="12.0" customHeight="1">
      <c r="P876" s="41"/>
    </row>
    <row r="877" ht="12.0" customHeight="1">
      <c r="P877" s="41"/>
    </row>
    <row r="878" ht="12.0" customHeight="1">
      <c r="P878" s="41"/>
    </row>
    <row r="879" ht="12.0" customHeight="1">
      <c r="P879" s="41"/>
    </row>
    <row r="880" ht="12.0" customHeight="1">
      <c r="P880" s="41"/>
    </row>
    <row r="881" ht="12.0" customHeight="1">
      <c r="P881" s="41"/>
    </row>
    <row r="882" ht="12.0" customHeight="1">
      <c r="P882" s="41"/>
    </row>
    <row r="883" ht="12.0" customHeight="1">
      <c r="P883" s="41"/>
    </row>
    <row r="884" ht="12.0" customHeight="1">
      <c r="P884" s="41"/>
    </row>
    <row r="885" ht="12.0" customHeight="1">
      <c r="P885" s="41"/>
    </row>
    <row r="886" ht="12.0" customHeight="1">
      <c r="P886" s="41"/>
    </row>
    <row r="887" ht="12.0" customHeight="1">
      <c r="P887" s="41"/>
    </row>
    <row r="888" ht="12.0" customHeight="1">
      <c r="P888" s="41"/>
    </row>
    <row r="889" ht="12.0" customHeight="1">
      <c r="P889" s="41"/>
    </row>
    <row r="890" ht="12.0" customHeight="1">
      <c r="P890" s="41"/>
    </row>
    <row r="891" ht="12.0" customHeight="1">
      <c r="P891" s="41"/>
    </row>
    <row r="892" ht="12.0" customHeight="1">
      <c r="P892" s="41"/>
    </row>
    <row r="893" ht="12.0" customHeight="1">
      <c r="P893" s="41"/>
    </row>
    <row r="894" ht="12.0" customHeight="1">
      <c r="P894" s="41"/>
    </row>
    <row r="895" ht="12.0" customHeight="1">
      <c r="P895" s="41"/>
    </row>
    <row r="896" ht="12.0" customHeight="1">
      <c r="P896" s="41"/>
    </row>
    <row r="897" ht="12.0" customHeight="1">
      <c r="P897" s="41"/>
    </row>
    <row r="898" ht="12.0" customHeight="1">
      <c r="P898" s="41"/>
    </row>
    <row r="899" ht="12.0" customHeight="1">
      <c r="P899" s="41"/>
    </row>
    <row r="900" ht="12.0" customHeight="1">
      <c r="P900" s="41"/>
    </row>
    <row r="901" ht="12.0" customHeight="1">
      <c r="P901" s="41"/>
    </row>
    <row r="902" ht="12.0" customHeight="1">
      <c r="P902" s="41"/>
    </row>
    <row r="903" ht="12.0" customHeight="1">
      <c r="P903" s="41"/>
    </row>
    <row r="904" ht="12.0" customHeight="1">
      <c r="P904" s="41"/>
    </row>
    <row r="905" ht="12.0" customHeight="1">
      <c r="P905" s="41"/>
    </row>
    <row r="906" ht="12.0" customHeight="1">
      <c r="P906" s="41"/>
    </row>
    <row r="907" ht="12.0" customHeight="1">
      <c r="P907" s="41"/>
    </row>
    <row r="908" ht="12.0" customHeight="1">
      <c r="P908" s="41"/>
    </row>
    <row r="909" ht="12.0" customHeight="1">
      <c r="P909" s="41"/>
    </row>
    <row r="910" ht="12.0" customHeight="1">
      <c r="P910" s="41"/>
    </row>
    <row r="911" ht="12.0" customHeight="1">
      <c r="P911" s="41"/>
    </row>
    <row r="912" ht="12.0" customHeight="1">
      <c r="P912" s="41"/>
    </row>
    <row r="913" ht="12.0" customHeight="1">
      <c r="P913" s="41"/>
    </row>
    <row r="914" ht="12.0" customHeight="1">
      <c r="P914" s="41"/>
    </row>
    <row r="915" ht="12.0" customHeight="1">
      <c r="P915" s="41"/>
    </row>
    <row r="916" ht="12.0" customHeight="1">
      <c r="P916" s="41"/>
    </row>
    <row r="917" ht="12.0" customHeight="1">
      <c r="P917" s="41"/>
    </row>
    <row r="918" ht="12.0" customHeight="1">
      <c r="P918" s="41"/>
    </row>
    <row r="919" ht="12.0" customHeight="1">
      <c r="P919" s="41"/>
    </row>
    <row r="920" ht="12.0" customHeight="1">
      <c r="P920" s="41"/>
    </row>
    <row r="921" ht="12.0" customHeight="1">
      <c r="P921" s="41"/>
    </row>
    <row r="922" ht="12.0" customHeight="1">
      <c r="P922" s="41"/>
    </row>
    <row r="923" ht="12.0" customHeight="1">
      <c r="P923" s="41"/>
    </row>
    <row r="924" ht="12.0" customHeight="1">
      <c r="P924" s="41"/>
    </row>
    <row r="925" ht="12.0" customHeight="1">
      <c r="P925" s="41"/>
    </row>
    <row r="926" ht="12.0" customHeight="1">
      <c r="P926" s="41"/>
    </row>
    <row r="927" ht="12.0" customHeight="1">
      <c r="P927" s="41"/>
    </row>
    <row r="928" ht="12.0" customHeight="1">
      <c r="P928" s="41"/>
    </row>
    <row r="929" ht="12.0" customHeight="1">
      <c r="P929" s="41"/>
    </row>
    <row r="930" ht="12.0" customHeight="1">
      <c r="P930" s="41"/>
    </row>
    <row r="931" ht="12.0" customHeight="1">
      <c r="P931" s="41"/>
    </row>
    <row r="932" ht="12.0" customHeight="1">
      <c r="P932" s="41"/>
    </row>
    <row r="933" ht="12.0" customHeight="1">
      <c r="P933" s="41"/>
    </row>
    <row r="934" ht="12.0" customHeight="1">
      <c r="P934" s="41"/>
    </row>
    <row r="935" ht="12.0" customHeight="1">
      <c r="P935" s="41"/>
    </row>
    <row r="936" ht="12.0" customHeight="1">
      <c r="P936" s="41"/>
    </row>
    <row r="937" ht="12.0" customHeight="1">
      <c r="P937" s="41"/>
    </row>
    <row r="938" ht="12.0" customHeight="1">
      <c r="P938" s="41"/>
    </row>
    <row r="939" ht="12.0" customHeight="1">
      <c r="P939" s="41"/>
    </row>
    <row r="940" ht="12.0" customHeight="1">
      <c r="P940" s="41"/>
    </row>
    <row r="941" ht="12.0" customHeight="1">
      <c r="P941" s="41"/>
    </row>
    <row r="942" ht="12.0" customHeight="1">
      <c r="P942" s="41"/>
    </row>
    <row r="943" ht="12.0" customHeight="1">
      <c r="P943" s="41"/>
    </row>
    <row r="944" ht="12.0" customHeight="1">
      <c r="P944" s="41"/>
    </row>
    <row r="945" ht="12.0" customHeight="1">
      <c r="P945" s="41"/>
    </row>
    <row r="946" ht="12.0" customHeight="1">
      <c r="P946" s="41"/>
    </row>
    <row r="947" ht="12.0" customHeight="1">
      <c r="P947" s="41"/>
    </row>
    <row r="948" ht="12.0" customHeight="1">
      <c r="P948" s="41"/>
    </row>
    <row r="949" ht="12.0" customHeight="1">
      <c r="P949" s="41"/>
    </row>
    <row r="950" ht="12.0" customHeight="1">
      <c r="P950" s="41"/>
    </row>
    <row r="951" ht="12.0" customHeight="1">
      <c r="P951" s="41"/>
    </row>
    <row r="952" ht="12.0" customHeight="1">
      <c r="P952" s="41"/>
    </row>
    <row r="953" ht="12.0" customHeight="1">
      <c r="P953" s="41"/>
    </row>
    <row r="954" ht="12.0" customHeight="1">
      <c r="P954" s="41"/>
    </row>
    <row r="955" ht="12.0" customHeight="1">
      <c r="P955" s="41"/>
    </row>
    <row r="956" ht="12.0" customHeight="1">
      <c r="P956" s="41"/>
    </row>
    <row r="957" ht="12.0" customHeight="1">
      <c r="P957" s="41"/>
    </row>
    <row r="958" ht="12.0" customHeight="1">
      <c r="P958" s="41"/>
    </row>
    <row r="959" ht="12.0" customHeight="1">
      <c r="P959" s="41"/>
    </row>
    <row r="960" ht="12.0" customHeight="1">
      <c r="P960" s="41"/>
    </row>
    <row r="961" ht="12.0" customHeight="1">
      <c r="P961" s="41"/>
    </row>
    <row r="962" ht="12.0" customHeight="1">
      <c r="P962" s="41"/>
    </row>
    <row r="963" ht="12.0" customHeight="1">
      <c r="P963" s="41"/>
    </row>
    <row r="964" ht="12.0" customHeight="1">
      <c r="P964" s="41"/>
    </row>
    <row r="965" ht="12.0" customHeight="1">
      <c r="P965" s="41"/>
    </row>
    <row r="966" ht="12.0" customHeight="1">
      <c r="P966" s="41"/>
    </row>
    <row r="967" ht="12.0" customHeight="1">
      <c r="P967" s="41"/>
    </row>
    <row r="968" ht="12.0" customHeight="1">
      <c r="P968" s="41"/>
    </row>
    <row r="969" ht="12.0" customHeight="1">
      <c r="P969" s="41"/>
    </row>
    <row r="970" ht="12.0" customHeight="1">
      <c r="P970" s="41"/>
    </row>
    <row r="971" ht="12.0" customHeight="1">
      <c r="P971" s="41"/>
    </row>
    <row r="972" ht="12.0" customHeight="1">
      <c r="P972" s="41"/>
    </row>
    <row r="973" ht="12.0" customHeight="1">
      <c r="P973" s="41"/>
    </row>
    <row r="974" ht="12.0" customHeight="1">
      <c r="P974" s="41"/>
    </row>
    <row r="975" ht="12.0" customHeight="1">
      <c r="P975" s="41"/>
    </row>
    <row r="976" ht="12.0" customHeight="1">
      <c r="P976" s="41"/>
    </row>
    <row r="977" ht="12.0" customHeight="1">
      <c r="P977" s="41"/>
    </row>
    <row r="978" ht="12.0" customHeight="1">
      <c r="P978" s="41"/>
    </row>
    <row r="979" ht="12.0" customHeight="1">
      <c r="P979" s="41"/>
    </row>
    <row r="980" ht="12.0" customHeight="1">
      <c r="P980" s="41"/>
    </row>
    <row r="981" ht="12.0" customHeight="1">
      <c r="P981" s="41"/>
    </row>
    <row r="982" ht="12.0" customHeight="1">
      <c r="P982" s="41"/>
    </row>
    <row r="983" ht="12.0" customHeight="1">
      <c r="P983" s="41"/>
    </row>
    <row r="984" ht="12.0" customHeight="1">
      <c r="P984" s="41"/>
    </row>
    <row r="985" ht="12.0" customHeight="1">
      <c r="P985" s="41"/>
    </row>
    <row r="986" ht="12.0" customHeight="1">
      <c r="P986" s="41"/>
    </row>
    <row r="987" ht="12.0" customHeight="1">
      <c r="P987" s="41"/>
    </row>
    <row r="988" ht="12.0" customHeight="1">
      <c r="P988" s="41"/>
    </row>
    <row r="989" ht="12.0" customHeight="1">
      <c r="P989" s="41"/>
    </row>
    <row r="990" ht="12.0" customHeight="1">
      <c r="P990" s="41"/>
    </row>
    <row r="991" ht="12.0" customHeight="1">
      <c r="P991" s="41"/>
    </row>
    <row r="992" ht="12.0" customHeight="1">
      <c r="P992" s="41"/>
    </row>
    <row r="993" ht="12.0" customHeight="1">
      <c r="P993" s="41"/>
    </row>
    <row r="994" ht="12.0" customHeight="1">
      <c r="P994" s="41"/>
    </row>
    <row r="995" ht="12.0" customHeight="1">
      <c r="P995" s="41"/>
    </row>
    <row r="996" ht="12.0" customHeight="1">
      <c r="P996" s="41"/>
    </row>
    <row r="997" ht="12.0" customHeight="1">
      <c r="P997" s="41"/>
    </row>
    <row r="998" ht="12.0" customHeight="1">
      <c r="P998" s="41"/>
    </row>
    <row r="999" ht="12.0" customHeight="1">
      <c r="P999" s="41"/>
    </row>
    <row r="1000" ht="12.0" customHeight="1">
      <c r="P1000" s="41"/>
    </row>
    <row r="1001" ht="12.0" customHeight="1">
      <c r="P1001" s="41"/>
    </row>
    <row r="1002" ht="12.0" customHeight="1">
      <c r="P1002" s="41"/>
    </row>
    <row r="1003" ht="12.0" customHeight="1">
      <c r="P1003" s="41"/>
    </row>
    <row r="1004" ht="12.0" customHeight="1">
      <c r="P1004" s="41"/>
    </row>
  </sheetData>
  <printOptions/>
  <pageMargins bottom="1.0" footer="0.0" header="0.0" left="0.75" right="0.75" top="1.0"/>
  <pageSetup orientation="portrait"/>
  <drawing r:id="rId2"/>
  <legacyDrawing r:id="rId3"/>
</worksheet>
</file>